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15480" windowHeight="11640" tabRatio="761"/>
  </bookViews>
  <sheets>
    <sheet name="bef abg csr eap sig" sheetId="8" r:id="rId1"/>
  </sheets>
  <definedNames>
    <definedName name="_xlnm.Print_Titles" localSheetId="0">'bef abg csr eap sig'!$1:$1</definedName>
  </definedNames>
  <calcPr calcId="125725"/>
</workbook>
</file>

<file path=xl/calcChain.xml><?xml version="1.0" encoding="utf-8"?>
<calcChain xmlns="http://schemas.openxmlformats.org/spreadsheetml/2006/main">
  <c r="K3" i="8"/>
  <c r="L3" s="1"/>
  <c r="K4"/>
  <c r="L4" s="1"/>
  <c r="K5"/>
  <c r="L5" s="1"/>
  <c r="K6"/>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41"/>
  <c r="K342"/>
  <c r="K343"/>
  <c r="K344"/>
  <c r="K345"/>
  <c r="K346"/>
  <c r="K347"/>
  <c r="K348"/>
  <c r="K349"/>
  <c r="K350"/>
  <c r="K351"/>
  <c r="K352"/>
  <c r="K353"/>
  <c r="K354"/>
  <c r="K355"/>
  <c r="K356"/>
  <c r="K357"/>
  <c r="K358"/>
  <c r="K359"/>
  <c r="K360"/>
  <c r="K361"/>
  <c r="K362"/>
  <c r="K363"/>
  <c r="K364"/>
  <c r="K365"/>
  <c r="K366"/>
  <c r="K367"/>
  <c r="K368"/>
  <c r="K369"/>
  <c r="K370"/>
  <c r="K371"/>
  <c r="K372"/>
  <c r="K373"/>
  <c r="K374"/>
  <c r="K375"/>
  <c r="K376"/>
  <c r="K377"/>
  <c r="K378"/>
  <c r="K379"/>
  <c r="K380"/>
  <c r="K381"/>
  <c r="K382"/>
  <c r="K383"/>
  <c r="K384"/>
  <c r="K385"/>
  <c r="K386"/>
  <c r="K387"/>
  <c r="K388"/>
  <c r="K389"/>
  <c r="K390"/>
  <c r="K391"/>
  <c r="K392"/>
  <c r="K393"/>
  <c r="K394"/>
  <c r="K395"/>
  <c r="K396"/>
  <c r="K397"/>
  <c r="K398"/>
  <c r="K399"/>
  <c r="K400"/>
  <c r="K401"/>
  <c r="K402"/>
  <c r="K403"/>
  <c r="K404"/>
  <c r="K405"/>
  <c r="K406"/>
  <c r="K407"/>
  <c r="K408"/>
  <c r="K409"/>
  <c r="K410"/>
  <c r="K411"/>
  <c r="K412"/>
  <c r="K413"/>
  <c r="K414"/>
  <c r="K415"/>
  <c r="K416"/>
  <c r="K417"/>
  <c r="K418"/>
  <c r="K419"/>
  <c r="K420"/>
  <c r="K421"/>
  <c r="K422"/>
  <c r="K423"/>
  <c r="K424"/>
  <c r="K425"/>
  <c r="K426"/>
  <c r="K427"/>
  <c r="K428"/>
  <c r="K429"/>
  <c r="K430"/>
  <c r="K431"/>
  <c r="K432"/>
  <c r="K433"/>
  <c r="K434"/>
  <c r="K435"/>
  <c r="K436"/>
  <c r="K437"/>
  <c r="K438"/>
  <c r="K439"/>
  <c r="K440"/>
  <c r="K441"/>
  <c r="K442"/>
  <c r="K443"/>
  <c r="K444"/>
  <c r="K445"/>
  <c r="K446"/>
  <c r="K447"/>
  <c r="K448"/>
  <c r="K449"/>
  <c r="K450"/>
  <c r="K451"/>
  <c r="K452"/>
  <c r="K453"/>
  <c r="K454"/>
  <c r="K455"/>
  <c r="K456"/>
  <c r="K457"/>
  <c r="K458"/>
  <c r="K459"/>
  <c r="K460"/>
  <c r="K461"/>
  <c r="K462"/>
  <c r="K463"/>
  <c r="K464"/>
  <c r="K465"/>
  <c r="K466"/>
  <c r="K467"/>
  <c r="K468"/>
  <c r="K469"/>
  <c r="K470"/>
  <c r="K471"/>
  <c r="K472"/>
  <c r="K473"/>
  <c r="K474"/>
  <c r="K475"/>
  <c r="K476"/>
  <c r="K477"/>
  <c r="K478"/>
  <c r="K479"/>
  <c r="K480"/>
  <c r="K481"/>
  <c r="K482"/>
  <c r="K483"/>
  <c r="K484"/>
  <c r="K485"/>
  <c r="K486"/>
  <c r="K487"/>
  <c r="K488"/>
  <c r="K489"/>
  <c r="K490"/>
  <c r="K491"/>
  <c r="K492"/>
  <c r="K493"/>
  <c r="K494"/>
  <c r="K495"/>
  <c r="K496"/>
  <c r="K497"/>
  <c r="K498"/>
  <c r="K499"/>
  <c r="K500"/>
  <c r="K501"/>
  <c r="K502"/>
  <c r="K2"/>
  <c r="L6" l="1"/>
  <c r="L7"/>
  <c r="L8"/>
  <c r="L9"/>
  <c r="L10"/>
  <c r="L11"/>
  <c r="L12"/>
  <c r="L13"/>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5"/>
  <c r="L206"/>
  <c r="L207"/>
  <c r="L208"/>
  <c r="L209"/>
  <c r="L210"/>
  <c r="L211"/>
  <c r="L212"/>
  <c r="L213"/>
  <c r="L214"/>
  <c r="L215"/>
  <c r="L216"/>
  <c r="L217"/>
  <c r="L218"/>
  <c r="L219"/>
  <c r="L220"/>
  <c r="L221"/>
  <c r="L222"/>
  <c r="L223"/>
  <c r="L224"/>
  <c r="L225"/>
  <c r="L226"/>
  <c r="L227"/>
  <c r="L228"/>
  <c r="L229"/>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66"/>
  <c r="L267"/>
  <c r="L268"/>
  <c r="L269"/>
  <c r="L270"/>
  <c r="L271"/>
  <c r="L272"/>
  <c r="L273"/>
  <c r="L274"/>
  <c r="L275"/>
  <c r="L276"/>
  <c r="L277"/>
  <c r="L278"/>
  <c r="L279"/>
  <c r="L280"/>
  <c r="L281"/>
  <c r="L282"/>
  <c r="L283"/>
  <c r="L284"/>
  <c r="L285"/>
  <c r="L286"/>
  <c r="L287"/>
  <c r="L288"/>
  <c r="L289"/>
  <c r="L290"/>
  <c r="L291"/>
  <c r="L292"/>
  <c r="L293"/>
  <c r="L294"/>
  <c r="L295"/>
  <c r="L296"/>
  <c r="L297"/>
  <c r="L298"/>
  <c r="L299"/>
  <c r="L300"/>
  <c r="L301"/>
  <c r="L302"/>
  <c r="L303"/>
  <c r="L304"/>
  <c r="L305"/>
  <c r="L306"/>
  <c r="L307"/>
  <c r="L308"/>
  <c r="L309"/>
  <c r="L310"/>
  <c r="L311"/>
  <c r="L312"/>
  <c r="L313"/>
  <c r="L314"/>
  <c r="L315"/>
  <c r="L316"/>
  <c r="L317"/>
  <c r="L318"/>
  <c r="L319"/>
  <c r="L320"/>
  <c r="L321"/>
  <c r="L322"/>
  <c r="L323"/>
  <c r="L324"/>
  <c r="L325"/>
  <c r="L326"/>
  <c r="L327"/>
  <c r="L328"/>
  <c r="L329"/>
  <c r="L330"/>
  <c r="L331"/>
  <c r="L332"/>
  <c r="L333"/>
  <c r="L334"/>
  <c r="L335"/>
  <c r="L336"/>
  <c r="L337"/>
  <c r="L338"/>
  <c r="L339"/>
  <c r="L340"/>
  <c r="L341"/>
  <c r="L342"/>
  <c r="L343"/>
  <c r="L344"/>
  <c r="L345"/>
  <c r="L346"/>
  <c r="L347"/>
  <c r="L348"/>
  <c r="L349"/>
  <c r="L350"/>
  <c r="L351"/>
  <c r="L352"/>
  <c r="L353"/>
  <c r="L354"/>
  <c r="L355"/>
  <c r="L356"/>
  <c r="L357"/>
  <c r="L358"/>
  <c r="L359"/>
  <c r="L360"/>
  <c r="L361"/>
  <c r="L362"/>
  <c r="L363"/>
  <c r="L364"/>
  <c r="L365"/>
  <c r="L366"/>
  <c r="L367"/>
  <c r="L368"/>
  <c r="L369"/>
  <c r="L370"/>
  <c r="L371"/>
  <c r="L372"/>
  <c r="L373"/>
  <c r="L374"/>
  <c r="L375"/>
  <c r="L376"/>
  <c r="L377"/>
  <c r="L378"/>
  <c r="L379"/>
  <c r="L380"/>
  <c r="L381"/>
  <c r="L382"/>
  <c r="L383"/>
  <c r="L384"/>
  <c r="L385"/>
  <c r="L386"/>
  <c r="L387"/>
  <c r="L388"/>
  <c r="L389"/>
  <c r="L390"/>
  <c r="L391"/>
  <c r="L392"/>
  <c r="L393"/>
  <c r="L394"/>
  <c r="L395"/>
  <c r="L396"/>
  <c r="L397"/>
  <c r="L398"/>
  <c r="L399"/>
  <c r="L400"/>
  <c r="L401"/>
  <c r="L402"/>
  <c r="L403"/>
  <c r="L404"/>
  <c r="L405"/>
  <c r="L406"/>
  <c r="L407"/>
  <c r="L408"/>
  <c r="L409"/>
  <c r="L410"/>
  <c r="L411"/>
  <c r="L412"/>
  <c r="L413"/>
  <c r="L414"/>
  <c r="L415"/>
  <c r="L416"/>
  <c r="L417"/>
  <c r="L418"/>
  <c r="L419"/>
  <c r="L420"/>
  <c r="L421"/>
  <c r="L422"/>
  <c r="L423"/>
  <c r="L424"/>
  <c r="L425"/>
  <c r="L426"/>
  <c r="L427"/>
  <c r="L428"/>
  <c r="L429"/>
  <c r="L430"/>
  <c r="L431"/>
  <c r="L432"/>
  <c r="L433"/>
  <c r="L434"/>
  <c r="L435"/>
  <c r="L436"/>
  <c r="L437"/>
  <c r="L438"/>
  <c r="L439"/>
  <c r="L440"/>
  <c r="L441"/>
  <c r="L442"/>
  <c r="L443"/>
  <c r="L444"/>
  <c r="L445"/>
  <c r="L446"/>
  <c r="L447"/>
  <c r="L448"/>
  <c r="L449"/>
  <c r="L450"/>
  <c r="L451"/>
  <c r="L452"/>
  <c r="L453"/>
  <c r="L454"/>
  <c r="L455"/>
  <c r="L456"/>
  <c r="L457"/>
  <c r="L458"/>
  <c r="L459"/>
  <c r="L460"/>
  <c r="L461"/>
  <c r="L462"/>
  <c r="L463"/>
  <c r="L464"/>
  <c r="L465"/>
  <c r="L466"/>
  <c r="L467"/>
  <c r="L468"/>
  <c r="L469"/>
  <c r="L470"/>
  <c r="L471"/>
  <c r="L472"/>
  <c r="L473"/>
  <c r="L474"/>
  <c r="L475"/>
  <c r="L476"/>
  <c r="L477"/>
  <c r="L478"/>
  <c r="L479"/>
  <c r="L480"/>
  <c r="L481"/>
  <c r="L482"/>
  <c r="L483"/>
  <c r="L484"/>
  <c r="L485"/>
  <c r="L486"/>
  <c r="L487"/>
  <c r="L488"/>
  <c r="L489"/>
  <c r="L490"/>
  <c r="L491"/>
  <c r="L492"/>
  <c r="L493"/>
  <c r="L494"/>
  <c r="L495"/>
  <c r="L496"/>
  <c r="L497"/>
  <c r="L498"/>
  <c r="L499"/>
  <c r="L500"/>
  <c r="L501"/>
  <c r="L502"/>
  <c r="L2"/>
</calcChain>
</file>

<file path=xl/sharedStrings.xml><?xml version="1.0" encoding="utf-8"?>
<sst xmlns="http://schemas.openxmlformats.org/spreadsheetml/2006/main" count="1015" uniqueCount="582">
  <si>
    <t>School District</t>
  </si>
  <si>
    <t>County</t>
  </si>
  <si>
    <t>Bermudian Springs SD</t>
  </si>
  <si>
    <t>Adams</t>
  </si>
  <si>
    <t>Conewago Valley SD</t>
  </si>
  <si>
    <t>Fairfield Area SD</t>
  </si>
  <si>
    <t>Gettysburg Area SD</t>
  </si>
  <si>
    <t>Littlestown Area SD</t>
  </si>
  <si>
    <t>Upper Adams SD</t>
  </si>
  <si>
    <t>Allegheny Valley SD</t>
  </si>
  <si>
    <t>Allegheny</t>
  </si>
  <si>
    <t>Avonworth SD</t>
  </si>
  <si>
    <t>Baldwin-Whitehall SD</t>
  </si>
  <si>
    <t>Bethel Park SD</t>
  </si>
  <si>
    <t>Brentwood Borough SD</t>
  </si>
  <si>
    <t>Carlynton SD</t>
  </si>
  <si>
    <t>Chartiers Valley SD</t>
  </si>
  <si>
    <t>Clairton City SD</t>
  </si>
  <si>
    <t>Cornell SD</t>
  </si>
  <si>
    <t>Deer Lakes SD</t>
  </si>
  <si>
    <t>East Allegheny SD</t>
  </si>
  <si>
    <t>Elizabeth Forward SD</t>
  </si>
  <si>
    <t>Fox Chapel Area SD</t>
  </si>
  <si>
    <t>Gateway SD</t>
  </si>
  <si>
    <t>Hampton Township SD</t>
  </si>
  <si>
    <t>Highlands SD</t>
  </si>
  <si>
    <t>Keystone Oaks SD</t>
  </si>
  <si>
    <t>McKeesport Area SD</t>
  </si>
  <si>
    <t>Montour SD</t>
  </si>
  <si>
    <t>Moon Area SD</t>
  </si>
  <si>
    <t>Mt Lebanon SD</t>
  </si>
  <si>
    <t>North Allegheny SD</t>
  </si>
  <si>
    <t>North Hills SD</t>
  </si>
  <si>
    <t>Northgate SD</t>
  </si>
  <si>
    <t>Penn Hills SD</t>
  </si>
  <si>
    <t>Pine-Richland SD</t>
  </si>
  <si>
    <t>Plum Borough SD</t>
  </si>
  <si>
    <t>Quaker Valley SD</t>
  </si>
  <si>
    <t>Riverview SD</t>
  </si>
  <si>
    <t>Shaler Area SD</t>
  </si>
  <si>
    <t>South Allegheny SD</t>
  </si>
  <si>
    <t>South Fayette Township SD</t>
  </si>
  <si>
    <t>South Park SD</t>
  </si>
  <si>
    <t>Steel Valley SD</t>
  </si>
  <si>
    <t>Sto-Rox SD</t>
  </si>
  <si>
    <t>Upper Saint Clair SD</t>
  </si>
  <si>
    <t>West Allegheny SD</t>
  </si>
  <si>
    <t>West Jefferson Hills SD</t>
  </si>
  <si>
    <t>West Mifflin Area SD</t>
  </si>
  <si>
    <t>Wilkinsburg Borough SD</t>
  </si>
  <si>
    <t>Woodland Hills SD</t>
  </si>
  <si>
    <t>Apollo-Ridge SD</t>
  </si>
  <si>
    <t>Armstrong</t>
  </si>
  <si>
    <t>Armstrong SD</t>
  </si>
  <si>
    <t>Freeport Area SD</t>
  </si>
  <si>
    <t>Leechburg Area SD</t>
  </si>
  <si>
    <t>Aliquippa SD</t>
  </si>
  <si>
    <t>Beaver</t>
  </si>
  <si>
    <t>Ambridge Area SD</t>
  </si>
  <si>
    <t>Beaver Area SD</t>
  </si>
  <si>
    <t>Big Beaver Falls Area SD</t>
  </si>
  <si>
    <t>Blackhawk SD</t>
  </si>
  <si>
    <t>Central Valley SD</t>
  </si>
  <si>
    <t>Freedom Area SD</t>
  </si>
  <si>
    <t>Hopewell Area SD</t>
  </si>
  <si>
    <t>Midland Borough SD</t>
  </si>
  <si>
    <t>New Brighton Area SD</t>
  </si>
  <si>
    <t>Riverside Beaver County SD</t>
  </si>
  <si>
    <t>Rochester Area SD</t>
  </si>
  <si>
    <t>South Side Area SD</t>
  </si>
  <si>
    <t>Western Beaver County SD</t>
  </si>
  <si>
    <t>Bedford Area SD</t>
  </si>
  <si>
    <t>Bedford</t>
  </si>
  <si>
    <t>Chestnut Ridge SD</t>
  </si>
  <si>
    <t>Everett Area SD</t>
  </si>
  <si>
    <t>Northern Bedford County SD</t>
  </si>
  <si>
    <t>Tussey Mountain SD</t>
  </si>
  <si>
    <t>Antietam SD</t>
  </si>
  <si>
    <t>Berks</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</si>
  <si>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</si>
  <si>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</si>
  <si>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</si>
  <si>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</si>
  <si>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</si>
  <si>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</si>
  <si>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</si>
  <si>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</si>
  <si>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</si>
  <si>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</si>
  <si>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</si>
  <si>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</si>
  <si>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</si>
  <si>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</si>
  <si>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</si>
  <si>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</si>
  <si>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</si>
  <si>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Altoona Area SD</t>
  </si>
  <si>
    <t>Blair</t>
  </si>
  <si>
    <t>Bellwood-Antis SD</t>
  </si>
  <si>
    <t>Claysburg-Kimmel SD</t>
  </si>
  <si>
    <t>Hollidaysburg Area SD</t>
  </si>
  <si>
    <t>Spring Cove SD</t>
  </si>
  <si>
    <t>Tyrone Area SD</t>
  </si>
  <si>
    <t>Williamsburg Community SD</t>
  </si>
  <si>
    <t>Athens Area SD</t>
  </si>
  <si>
    <t>Bradford</t>
  </si>
  <si>
    <t>Canton Area SD</t>
  </si>
  <si>
    <t>Northeast Bradford SD</t>
  </si>
  <si>
    <t>Sayre Area SD</t>
  </si>
  <si>
    <t>Towanda Area SD</t>
  </si>
  <si>
    <t>Troy Area SD</t>
  </si>
  <si>
    <t>Wyalusing Area SD</t>
  </si>
  <si>
    <t>Bensalem Township SD</t>
  </si>
  <si>
    <t>Bucks</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</si>
  <si>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</si>
  <si>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</si>
  <si>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</si>
  <si>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</si>
  <si>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</si>
  <si>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</si>
  <si>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</si>
  <si>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</si>
  <si>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</si>
  <si>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</si>
  <si>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</si>
  <si>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</si>
  <si>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Butler Area SD</t>
  </si>
  <si>
    <t>Butler</t>
  </si>
  <si>
    <t>Karns City Area SD</t>
  </si>
  <si>
    <t>Mars Area SD</t>
  </si>
  <si>
    <t>Moniteau SD</t>
  </si>
  <si>
    <t>Seneca Valley SD</t>
  </si>
  <si>
    <t>Slippery Rock Area SD</t>
  </si>
  <si>
    <t>South Butler County SD</t>
  </si>
  <si>
    <t>Blacklick Valley SD</t>
  </si>
  <si>
    <t>Cambria</t>
  </si>
  <si>
    <t>Cambria Heights SD</t>
  </si>
  <si>
    <t>Central Cambria SD</t>
  </si>
  <si>
    <t>Conemaugh Valley SD</t>
  </si>
  <si>
    <t>Ferndale Area SD</t>
  </si>
  <si>
    <t>Forest Hills SD</t>
  </si>
  <si>
    <t>Greater Johnstown SD</t>
  </si>
  <si>
    <t>Northern Cambria SD</t>
  </si>
  <si>
    <t>Penn Cambria SD</t>
  </si>
  <si>
    <t>Portage Area SD</t>
  </si>
  <si>
    <t>Richland SD</t>
  </si>
  <si>
    <t>Westmont Hilltop SD</t>
  </si>
  <si>
    <t>Cameron County SD</t>
  </si>
  <si>
    <t>Cameron</t>
  </si>
  <si>
    <t>Jim Thorpe Area SD</t>
  </si>
  <si>
    <t>Carbon</t>
  </si>
  <si>
    <t>Lehighton Area SD</t>
  </si>
  <si>
    <t>Palmerton Area SD</t>
  </si>
  <si>
    <t>Panther Valley SD</t>
  </si>
  <si>
    <t>Weatherly Area SD</t>
  </si>
  <si>
    <t>Bald Eagle Area SD</t>
  </si>
  <si>
    <t>Centre</t>
  </si>
  <si>
    <t>Bellefonte Area SD</t>
  </si>
  <si>
    <t>Penns Valley Area SD</t>
  </si>
  <si>
    <t>State College Area SD</t>
  </si>
  <si>
    <t>Avon Grove SD</t>
  </si>
  <si>
    <t>Chester</t>
  </si>
  <si>
    <t>Coatesville Area SD</t>
  </si>
  <si>
    <t>Downingtown Area SD</t>
  </si>
  <si>
    <t>Great Valley SD</t>
  </si>
  <si>
    <t>Kennett Consolidated SD</t>
  </si>
  <si>
    <t>Octorara Area SD</t>
  </si>
  <si>
    <t>Owen J Roberts SD</t>
  </si>
  <si>
    <t>Oxford Area SD</t>
  </si>
  <si>
    <t>Phoenixville Area SD</t>
  </si>
  <si>
    <t>Tredyffrin-Easttown SD</t>
  </si>
  <si>
    <t>Unionville-Chadds Ford SD</t>
  </si>
  <si>
    <t>West Chester Area SD</t>
  </si>
  <si>
    <t>Allegheny-Clarion Valley SD</t>
  </si>
  <si>
    <t>Clarion</t>
  </si>
  <si>
    <t>Clarion Area SD</t>
  </si>
  <si>
    <t>Clarion-Limestone Area SD</t>
  </si>
  <si>
    <t>Keystone  SD</t>
  </si>
  <si>
    <t>North Clarion County SD</t>
  </si>
  <si>
    <t>Redbank Valley SD</t>
  </si>
  <si>
    <t>Union  SD</t>
  </si>
  <si>
    <t>Clearfield Area SD</t>
  </si>
  <si>
    <t>Clearfield</t>
  </si>
  <si>
    <t>Curwensville Area SD</t>
  </si>
  <si>
    <t>Dubois Area SD</t>
  </si>
  <si>
    <t>Glendale SD</t>
  </si>
  <si>
    <t>Harmony Area SD</t>
  </si>
  <si>
    <t>Moshannon Valley SD</t>
  </si>
  <si>
    <t>Philipsburg-Osceola Area SD</t>
  </si>
  <si>
    <t>West Branch Area SD</t>
  </si>
  <si>
    <t>Keystone Central SD</t>
  </si>
  <si>
    <t>Clinton</t>
  </si>
  <si>
    <t>Benton Area SD</t>
  </si>
  <si>
    <t>Columbia</t>
  </si>
  <si>
    <t>Berwick Area SD</t>
  </si>
  <si>
    <t>Bloomsburg Area SD</t>
  </si>
  <si>
    <t>Central Columbia SD</t>
  </si>
  <si>
    <t>Millville Area SD</t>
  </si>
  <si>
    <t>Southern Columbia Area SD</t>
  </si>
  <si>
    <t>Conneaut SD</t>
  </si>
  <si>
    <t>Crawford</t>
  </si>
  <si>
    <t>Crawford Central SD</t>
  </si>
  <si>
    <t>Penncrest SD</t>
  </si>
  <si>
    <t>Big Spring SD</t>
  </si>
  <si>
    <t>Cumberland</t>
  </si>
  <si>
    <t>Camp Hill SD</t>
  </si>
  <si>
    <t>Carlisle Area SD</t>
  </si>
  <si>
    <t>Cumberland Valley SD</t>
  </si>
  <si>
    <t>East Pennsboro Area SD</t>
  </si>
  <si>
    <t>Mechanicsburg Area SD</t>
  </si>
  <si>
    <t>Shippensburg Area SD</t>
  </si>
  <si>
    <t>South Middleton SD</t>
  </si>
  <si>
    <t>Central Dauphin SD</t>
  </si>
  <si>
    <t>Dauphin</t>
  </si>
  <si>
    <t>Derry Township SD</t>
  </si>
  <si>
    <t>Halifax Area SD</t>
  </si>
  <si>
    <t>Harrisburg City SD</t>
  </si>
  <si>
    <t>Lower Dauphin SD</t>
  </si>
  <si>
    <t>Middletown Area SD</t>
  </si>
  <si>
    <t>Millersburg Area SD</t>
  </si>
  <si>
    <t>Steelton-Highspire SD</t>
  </si>
  <si>
    <t>Susquehanna Township SD</t>
  </si>
  <si>
    <t>Upper Dauphin Area SD</t>
  </si>
  <si>
    <t>Chester-Upland SD</t>
  </si>
  <si>
    <t>Delaware</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</si>
  <si>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</si>
  <si>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</si>
  <si>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</si>
  <si>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</si>
  <si>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</si>
  <si>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</si>
  <si>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</si>
  <si>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</si>
  <si>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</si>
  <si>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</si>
  <si>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</si>
  <si>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</si>
  <si>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</si>
  <si>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</si>
  <si>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Johnsonburg Area SD</t>
  </si>
  <si>
    <t>Elk</t>
  </si>
  <si>
    <t>Ridgway Area SD</t>
  </si>
  <si>
    <t>Saint Marys Area SD</t>
  </si>
  <si>
    <t>Corry Area SD</t>
  </si>
  <si>
    <t>Erie</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</si>
  <si>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</si>
  <si>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</si>
  <si>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</si>
  <si>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</si>
  <si>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</si>
  <si>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</si>
  <si>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</si>
  <si>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</si>
  <si>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</si>
  <si>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</si>
  <si>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</si>
  <si>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</si>
  <si>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Albert Gallatin Area SD</t>
  </si>
  <si>
    <t>Fayette</t>
  </si>
  <si>
    <t>Brownsville Area SD</t>
  </si>
  <si>
    <t>Connellsville Area SD</t>
  </si>
  <si>
    <t>Frazier SD</t>
  </si>
  <si>
    <t>Laurel Highlands SD</t>
  </si>
  <si>
    <t>Uniontown Area SD</t>
  </si>
  <si>
    <t>Forest Area SD</t>
  </si>
  <si>
    <t>Forest</t>
  </si>
  <si>
    <t>Chambersburg Area SD</t>
  </si>
  <si>
    <t>Franklin</t>
  </si>
  <si>
    <t>Fannett-Metal SD</t>
  </si>
  <si>
    <t>Greencastle-Antrim SD</t>
  </si>
  <si>
    <t>Tuscarora SD</t>
  </si>
  <si>
    <t>Waynesboro Area SD</t>
  </si>
  <si>
    <t>Central Fulton SD</t>
  </si>
  <si>
    <t>Fulton</t>
  </si>
  <si>
    <t>Forbes Road SD</t>
  </si>
  <si>
    <t>Southern Fulton SD</t>
  </si>
  <si>
    <t>Carmichaels Area SD</t>
  </si>
  <si>
    <t>Greene</t>
  </si>
  <si>
    <t>Central Greene SD</t>
  </si>
  <si>
    <t>Jefferson-Morgan SD</t>
  </si>
  <si>
    <t>Southeastern Greene SD</t>
  </si>
  <si>
    <t>West Greene SD</t>
  </si>
  <si>
    <t>Huntingdon Area SD</t>
  </si>
  <si>
    <t>Huntingdon</t>
  </si>
  <si>
    <t>Juniata Valley SD</t>
  </si>
  <si>
    <t>Mount Union Area SD</t>
  </si>
  <si>
    <t>Southern Huntingdon County SD</t>
  </si>
  <si>
    <t>Blairsville-Saltsburg SD</t>
  </si>
  <si>
    <t>Indiana</t>
  </si>
  <si>
    <t>Homer-Center SD</t>
  </si>
  <si>
    <t>Indiana Area SD</t>
  </si>
  <si>
    <t>Marion Center Area SD</t>
  </si>
  <si>
    <t>Penns Manor Area SD</t>
  </si>
  <si>
    <t>Purchase Line SD</t>
  </si>
  <si>
    <t>United SD</t>
  </si>
  <si>
    <t>Brockway Area SD</t>
  </si>
  <si>
    <t>Jefferson</t>
  </si>
  <si>
    <t>Brookville Area SD</t>
  </si>
  <si>
    <t>Punxsutawney Area SD</t>
  </si>
  <si>
    <t>Juniata County SD</t>
  </si>
  <si>
    <t>Juniata</t>
  </si>
  <si>
    <t>Abington Heights SD</t>
  </si>
  <si>
    <t>Lackawanna</t>
  </si>
  <si>
    <t>Carbondale Area SD</t>
  </si>
  <si>
    <t>Dunmore SD</t>
  </si>
  <si>
    <t>Lakeland SD</t>
  </si>
  <si>
    <t>Mid Valley SD</t>
  </si>
  <si>
    <t>North Pocono SD</t>
  </si>
  <si>
    <t>Old Forge SD</t>
  </si>
  <si>
    <t>Riverside  SD</t>
  </si>
  <si>
    <t>Scranton SD</t>
  </si>
  <si>
    <t>Valley View SD</t>
  </si>
  <si>
    <t>Cocalico SD</t>
  </si>
  <si>
    <t>Lancaster</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</si>
  <si>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</si>
  <si>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</si>
  <si>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</si>
  <si>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</si>
  <si>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</si>
  <si>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</si>
  <si>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</si>
  <si>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</si>
  <si>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</si>
  <si>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</si>
  <si>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</si>
  <si>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</si>
  <si>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</si>
  <si>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</si>
  <si>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</si>
  <si>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Ellwood City Area SD</t>
  </si>
  <si>
    <t>Lawrence</t>
  </si>
  <si>
    <t>Laurel  SD</t>
  </si>
  <si>
    <t>Mohawk Area SD</t>
  </si>
  <si>
    <t>Neshannock Township SD</t>
  </si>
  <si>
    <t>New Castle Area SD</t>
  </si>
  <si>
    <t>Shenango Area SD</t>
  </si>
  <si>
    <t>Union Area SD</t>
  </si>
  <si>
    <t>Wilmington Area SD</t>
  </si>
  <si>
    <t>Annville-Cleona SD</t>
  </si>
  <si>
    <t>Lebanon</t>
  </si>
  <si>
    <t>Cornwall-Lebanon SD</t>
  </si>
  <si>
    <t>Eastern Lebanon County SD</t>
  </si>
  <si>
    <t>Lebanon SD</t>
  </si>
  <si>
    <t>Northern Lebanon SD</t>
  </si>
  <si>
    <t>Palmyra Area SD</t>
  </si>
  <si>
    <t>Allentown City SD</t>
  </si>
  <si>
    <t>Lehigh</t>
  </si>
  <si>
    <t>Catasauqua Area SD</t>
  </si>
  <si>
    <t>East Penn SD</t>
  </si>
  <si>
    <t>Northern Lehigh SD</t>
  </si>
  <si>
    <t>Northwestern Lehigh SD</t>
  </si>
  <si>
    <t>Parkland SD</t>
  </si>
  <si>
    <t>Salisbury Township SD</t>
  </si>
  <si>
    <t>Southern Lehigh SD</t>
  </si>
  <si>
    <t>Whitehall-Coplay SD</t>
  </si>
  <si>
    <t>Crestwood SD</t>
  </si>
  <si>
    <t>Luzerne</t>
  </si>
  <si>
    <t>Dallas SD</t>
  </si>
  <si>
    <t>Greater Nanticoke Area SD</t>
  </si>
  <si>
    <t>Hanover Area SD</t>
  </si>
  <si>
    <t>Hazleton Area SD</t>
  </si>
  <si>
    <t>Lake-Lehman SD</t>
  </si>
  <si>
    <t>Northwest Area SD</t>
  </si>
  <si>
    <t>Pittston Area SD</t>
  </si>
  <si>
    <t>Wilkes-Barre Area SD</t>
  </si>
  <si>
    <t>Wyoming Area SD</t>
  </si>
  <si>
    <t>Wyoming Valley West SD</t>
  </si>
  <si>
    <t>East Lycoming SD</t>
  </si>
  <si>
    <t>Lycoming</t>
  </si>
  <si>
    <t>Jersey Shore Area SD</t>
  </si>
  <si>
    <t>Loyalsock Township SD</t>
  </si>
  <si>
    <t>Montgomery Area SD</t>
  </si>
  <si>
    <t>Montoursville Area SD</t>
  </si>
  <si>
    <t>Muncy SD</t>
  </si>
  <si>
    <t>South Williamsport Area SD</t>
  </si>
  <si>
    <t>Williamsport Area SD</t>
  </si>
  <si>
    <t>Bradford Area SD</t>
  </si>
  <si>
    <t>McKean</t>
  </si>
  <si>
    <t>Kane Area SD</t>
  </si>
  <si>
    <t>Otto-Eldred SD</t>
  </si>
  <si>
    <t>Port Allegany SD</t>
  </si>
  <si>
    <t>Smethport Area SD</t>
  </si>
  <si>
    <t>Commodore Perry SD</t>
  </si>
  <si>
    <t>Mercer</t>
  </si>
  <si>
    <t>Farrell Area SD</t>
  </si>
  <si>
    <t>Greenville Area SD</t>
  </si>
  <si>
    <t>Grove City Area SD</t>
  </si>
  <si>
    <t>Hermitage SD</t>
  </si>
  <si>
    <t>Jamestown Area SD</t>
  </si>
  <si>
    <t>Lakeview SD</t>
  </si>
  <si>
    <t>Mercer Area SD</t>
  </si>
  <si>
    <t>Reynolds SD</t>
  </si>
  <si>
    <t>Sharon City SD</t>
  </si>
  <si>
    <t>Sharpsville Area SD</t>
  </si>
  <si>
    <t>West Middlesex Area SD</t>
  </si>
  <si>
    <t>Mifflin County SD</t>
  </si>
  <si>
    <t>Mifflin</t>
  </si>
  <si>
    <t>East Stroudsburg Area SD</t>
  </si>
  <si>
    <t>Monroe</t>
  </si>
  <si>
    <t>Pleasant Valley SD</t>
  </si>
  <si>
    <t>Pocono Mountain SD</t>
  </si>
  <si>
    <t>Stroudsburg Area SD</t>
  </si>
  <si>
    <t>Abington  SD</t>
  </si>
  <si>
    <t>Montgomery</t>
  </si>
  <si>
    <t>Bryn Athyn SD</t>
  </si>
  <si>
    <t>Cheltenham Township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</si>
  <si>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</si>
  <si>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</si>
  <si>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</si>
  <si>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</si>
  <si>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</si>
  <si>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</si>
  <si>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</si>
  <si>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</si>
  <si>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</si>
  <si>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</si>
  <si>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</si>
  <si>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</si>
  <si>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</si>
  <si>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</si>
  <si>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</si>
  <si>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</si>
  <si>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</si>
  <si>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</si>
  <si>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</si>
  <si>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Danville Area SD</t>
  </si>
  <si>
    <t>Montour</t>
  </si>
  <si>
    <t>Bangor Area SD</t>
  </si>
  <si>
    <t>Northampton</t>
  </si>
  <si>
    <t>Bethlehem Area SD</t>
  </si>
  <si>
    <t>Easton Area SD</t>
  </si>
  <si>
    <t>Nazareth Area SD</t>
  </si>
  <si>
    <t>Northampton Area SD</t>
  </si>
  <si>
    <t>Pen Argyl Area SD</t>
  </si>
  <si>
    <t>Saucon Valley SD</t>
  </si>
  <si>
    <t>Wilson Area SD</t>
  </si>
  <si>
    <t>Line Mountain SD</t>
  </si>
  <si>
    <t>Northumberland</t>
  </si>
  <si>
    <t>Milton Area SD</t>
  </si>
  <si>
    <t>Mount Carmel Area SD</t>
  </si>
  <si>
    <t>Shamokin Area SD</t>
  </si>
  <si>
    <t>Shikellamy SD</t>
  </si>
  <si>
    <t>Warrior Run SD</t>
  </si>
  <si>
    <t>Greenwood SD</t>
  </si>
  <si>
    <t>Perry</t>
  </si>
  <si>
    <t>Newport SD</t>
  </si>
  <si>
    <t>Susquenita SD</t>
  </si>
  <si>
    <t>West Perry SD</t>
  </si>
  <si>
    <t>Philadelphia City SD</t>
  </si>
  <si>
    <t>Philadelphia</t>
  </si>
  <si>
    <t>Delaware Valley SD</t>
  </si>
  <si>
    <t>Pike</t>
  </si>
  <si>
    <t>Wallenpaupack Area SD</t>
  </si>
  <si>
    <t>Austin Area SD</t>
  </si>
  <si>
    <t>Potter</t>
  </si>
  <si>
    <t>Coudersport Area SD</t>
  </si>
  <si>
    <t>Galeton Area SD</t>
  </si>
  <si>
    <t>Northern Potter SD</t>
  </si>
  <si>
    <t>Oswayo Valley SD</t>
  </si>
  <si>
    <t>Blue Mountain SD</t>
  </si>
  <si>
    <t>Schuylkill</t>
  </si>
  <si>
    <t>Mahanoy Area SD</t>
  </si>
  <si>
    <t>Minersville Area SD</t>
  </si>
  <si>
    <t>North Schuylkill SD</t>
  </si>
  <si>
    <t>Pine Grove Area SD</t>
  </si>
  <si>
    <t>Pottsville Area SD</t>
  </si>
  <si>
    <t>Saint Clair Area SD</t>
  </si>
  <si>
    <t>Schuylkill Haven Area SD</t>
  </si>
  <si>
    <t>Shenandoah Valley SD</t>
  </si>
  <si>
    <t>Tamaqua Area SD</t>
  </si>
  <si>
    <t>Tri-Valley SD</t>
  </si>
  <si>
    <t>Williams Valley SD</t>
  </si>
  <si>
    <t>Midd-West SD</t>
  </si>
  <si>
    <t>Snyder</t>
  </si>
  <si>
    <t>Selinsgrove Area SD</t>
  </si>
  <si>
    <t>Berlin Brothersvalley SD</t>
  </si>
  <si>
    <t>Somerset</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</si>
  <si>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</si>
  <si>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</si>
  <si>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</si>
  <si>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</si>
  <si>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</si>
  <si>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</si>
  <si>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</si>
  <si>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</si>
  <si>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</si>
  <si>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</si>
  <si>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Sullivan County SD</t>
  </si>
  <si>
    <t>Sullivan</t>
  </si>
  <si>
    <t>Blue Ridge SD</t>
  </si>
  <si>
    <t>Susquehanna</t>
  </si>
  <si>
    <t>Elk Lake SD</t>
  </si>
  <si>
    <t>Forest City Regional SD</t>
  </si>
  <si>
    <t>Montrose Area SD</t>
  </si>
  <si>
    <t>Mountain View SD</t>
  </si>
  <si>
    <t>Susquehanna Community SD</t>
  </si>
  <si>
    <t>Northern Tioga SD</t>
  </si>
  <si>
    <t>Tioga</t>
  </si>
  <si>
    <t>Southern Tioga SD</t>
  </si>
  <si>
    <t>Wellsboro Area SD</t>
  </si>
  <si>
    <t>Lewisburg Area SD</t>
  </si>
  <si>
    <t>Union</t>
  </si>
  <si>
    <t>Mifflinburg Area SD</t>
  </si>
  <si>
    <t>Cranberry Area SD</t>
  </si>
  <si>
    <t>Venango</t>
  </si>
  <si>
    <t>Franklin Area SD</t>
  </si>
  <si>
    <t>Oil City Area SD</t>
  </si>
  <si>
    <t>Titusville Area SD</t>
  </si>
  <si>
    <t>Valley Grove SD</t>
  </si>
  <si>
    <t>Warren County SD</t>
  </si>
  <si>
    <t>Warren</t>
  </si>
  <si>
    <t>Avella Area SD</t>
  </si>
  <si>
    <t>Washington</t>
  </si>
  <si>
    <t>Bentworth SD</t>
  </si>
  <si>
    <t>Bethlehem-Center SD</t>
  </si>
  <si>
    <t>Burgettstown Area SD</t>
  </si>
  <si>
    <t>California Area SD</t>
  </si>
  <si>
    <t>Canon-McMillan SD</t>
  </si>
  <si>
    <t>Charleroi SD</t>
  </si>
  <si>
    <t>Chartiers-Houston SD</t>
  </si>
  <si>
    <t>Fort Cherry SD</t>
  </si>
  <si>
    <t>McGuffey SD</t>
  </si>
  <si>
    <t>Peters Township SD</t>
  </si>
  <si>
    <t>Ringgold SD</t>
  </si>
  <si>
    <t>Trinity Area SD</t>
  </si>
  <si>
    <t>Washington SD</t>
  </si>
  <si>
    <t>Wayne Highlands SD</t>
  </si>
  <si>
    <t>Wayne</t>
  </si>
  <si>
    <t>Western Wayne SD</t>
  </si>
  <si>
    <t>Belle Vernon Area SD</t>
  </si>
  <si>
    <t>Westmoreland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</si>
  <si>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</si>
  <si>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</si>
  <si>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</si>
  <si>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</si>
  <si>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</si>
  <si>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</si>
  <si>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</si>
  <si>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</si>
  <si>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</si>
  <si>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</si>
  <si>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</si>
  <si>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</si>
  <si>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</si>
  <si>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</si>
  <si>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</si>
  <si>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</si>
  <si>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Lackawanna Trail SD</t>
  </si>
  <si>
    <t>Wyoming</t>
  </si>
  <si>
    <t>Tunkhannock Area SD</t>
  </si>
  <si>
    <t>Central York SD</t>
  </si>
  <si>
    <t>York</t>
  </si>
  <si>
    <t>Dallastown Area SD</t>
  </si>
  <si>
    <t>Dover Area SD</t>
  </si>
  <si>
    <t>Eastern York SD</t>
  </si>
  <si>
    <t>Hanover Public SD</t>
  </si>
  <si>
    <t>Northeastern York SD</t>
  </si>
  <si>
    <t>Northern York County SD</t>
  </si>
  <si>
    <t>Red Lion Area SD</t>
  </si>
  <si>
    <t>South Eastern SD</t>
  </si>
  <si>
    <t>South Western SD</t>
  </si>
  <si>
    <t>Southern York County SD</t>
  </si>
  <si>
    <t>Spring Grove Area SD</t>
  </si>
  <si>
    <t>West Shore SD</t>
  </si>
  <si>
    <t>West York Area SD</t>
  </si>
  <si>
    <t>York City SD</t>
  </si>
  <si>
    <t>York Suburban SD</t>
  </si>
  <si>
    <t>Totals</t>
  </si>
  <si>
    <t>2011-2012
Estimated BEF</t>
  </si>
  <si>
    <r>
      <t>2011-2012
PA Accountability Grant</t>
    </r>
    <r>
      <rPr>
        <b/>
        <vertAlign val="superscript"/>
        <sz val="9"/>
        <rFont val="Arial"/>
        <family val="2"/>
      </rPr>
      <t>1</t>
    </r>
  </si>
  <si>
    <t>Pittsburgh SD</t>
  </si>
  <si>
    <t>Duquesne City SD</t>
  </si>
  <si>
    <r>
      <t>2010-11 
PA Accountability Grant (ABG)</t>
    </r>
    <r>
      <rPr>
        <b/>
        <vertAlign val="superscript"/>
        <sz val="9"/>
        <rFont val="Arial"/>
        <family val="2"/>
      </rPr>
      <t>2</t>
    </r>
  </si>
  <si>
    <r>
      <t>2010-11 Charter School Reimbursement (CSR)</t>
    </r>
    <r>
      <rPr>
        <b/>
        <vertAlign val="superscript"/>
        <sz val="9"/>
        <rFont val="Arial"/>
        <family val="2"/>
      </rPr>
      <t>2</t>
    </r>
  </si>
  <si>
    <r>
      <t>2010-11 
Educational Assistance Program (EAP)</t>
    </r>
    <r>
      <rPr>
        <b/>
        <vertAlign val="superscript"/>
        <sz val="9"/>
        <rFont val="Arial"/>
        <family val="2"/>
      </rPr>
      <t>2</t>
    </r>
  </si>
  <si>
    <r>
      <t>2010-11 School Improvement Grant (SIG)</t>
    </r>
    <r>
      <rPr>
        <b/>
        <vertAlign val="superscript"/>
        <sz val="9"/>
        <rFont val="Arial"/>
        <family val="2"/>
      </rPr>
      <t>2</t>
    </r>
  </si>
  <si>
    <t xml:space="preserve">2011-2012 Total Funding Loss </t>
  </si>
  <si>
    <t xml:space="preserve">2011-2012 Percent Decrease </t>
  </si>
  <si>
    <t xml:space="preserve">
2010-11
Estimated BEF</t>
  </si>
  <si>
    <r>
      <t>2010-11 Basic Ed Formula Enhance-ments (BEHE)</t>
    </r>
    <r>
      <rPr>
        <b/>
        <vertAlign val="superscript"/>
        <sz val="9"/>
        <rFont val="Arial"/>
        <family val="2"/>
      </rPr>
      <t>2</t>
    </r>
  </si>
  <si>
    <r>
      <rPr>
        <b/>
        <vertAlign val="superscript"/>
        <sz val="9"/>
        <rFont val="Arial"/>
        <family val="2"/>
      </rPr>
      <t xml:space="preserve">2 </t>
    </r>
    <r>
      <rPr>
        <sz val="9"/>
        <rFont val="Arial"/>
        <family val="2"/>
      </rPr>
      <t>The 2010-11 amounts used for ABG, BEHE, CSR, EAP, and SIG reflect updated amounts provided by PDE and include some of the budgetary reductions from August 2010 (enacted amounts for these lines were higher in most cases).</t>
    </r>
  </si>
  <si>
    <r>
      <rPr>
        <b/>
        <vertAlign val="superscript"/>
        <sz val="9"/>
        <rFont val="Arial"/>
        <family val="2"/>
      </rPr>
      <t xml:space="preserve">1 </t>
    </r>
    <r>
      <rPr>
        <sz val="9"/>
        <rFont val="Arial"/>
        <family val="2"/>
      </rPr>
      <t xml:space="preserve">2011-12 Accountability Block Grant (ABG) appears as $0 in the budget.  In HB1485, the ABG line was given a supplemental appropriation for </t>
    </r>
    <r>
      <rPr>
        <b/>
        <i/>
        <sz val="9"/>
        <rFont val="Arial"/>
        <family val="2"/>
      </rPr>
      <t>2010-11</t>
    </r>
    <r>
      <rPr>
        <sz val="9"/>
        <rFont val="Arial"/>
        <family val="2"/>
      </rPr>
      <t xml:space="preserve">of $100 million and the school code (HB1352) included language to appropriate these funds in 2011-12. </t>
    </r>
    <r>
      <rPr>
        <b/>
        <sz val="9"/>
        <rFont val="Arial"/>
        <family val="2"/>
      </rPr>
      <t xml:space="preserve"> </t>
    </r>
  </si>
</sst>
</file>

<file path=xl/styles.xml><?xml version="1.0" encoding="utf-8"?>
<styleSheet xmlns="http://schemas.openxmlformats.org/spreadsheetml/2006/main">
  <numFmts count="7">
    <numFmt numFmtId="6" formatCode="&quot;$&quot;#,##0_);[Red]\(&quot;$&quot;#,##0\)"/>
    <numFmt numFmtId="44" formatCode="_(&quot;$&quot;* #,##0.00_);_(&quot;$&quot;* \(#,##0.00\);_(&quot;$&quot;* &quot;-&quot;??_);_(@_)"/>
    <numFmt numFmtId="43" formatCode="_(* #,##0.00_);_(* \(#,##0.00\);_(* &quot;-&quot;??_);_(@_)"/>
    <numFmt numFmtId="164" formatCode="&quot;$&quot;#,##0;[Red]\-&quot;$&quot;#,##0"/>
    <numFmt numFmtId="165" formatCode="&quot;$&quot;#,##0"/>
    <numFmt numFmtId="166" formatCode="0.0%"/>
    <numFmt numFmtId="167" formatCode="&quot;$&quot;#,##0.00"/>
  </numFmts>
  <fonts count="28">
    <font>
      <sz val="8"/>
      <name val="Arial"/>
    </font>
    <font>
      <sz val="10"/>
      <name val="Arial"/>
      <family val="2"/>
    </font>
    <font>
      <sz val="8"/>
      <name val="Tahoma"/>
      <family val="2"/>
    </font>
    <font>
      <sz val="8"/>
      <name val="Arial"/>
      <family val="2"/>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name val="Arial"/>
      <family val="2"/>
    </font>
    <font>
      <b/>
      <vertAlign val="superscript"/>
      <sz val="9"/>
      <name val="Arial"/>
      <family val="2"/>
    </font>
    <font>
      <sz val="9"/>
      <name val="Arial"/>
      <family val="2"/>
    </font>
    <font>
      <b/>
      <i/>
      <sz val="9"/>
      <name val="Arial"/>
      <family val="2"/>
    </font>
    <font>
      <b/>
      <sz val="9"/>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s>
  <cellStyleXfs count="57">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3" fillId="0" borderId="0"/>
    <xf numFmtId="0" fontId="1" fillId="0" borderId="0"/>
    <xf numFmtId="0" fontId="3" fillId="0" borderId="0"/>
    <xf numFmtId="0" fontId="1" fillId="0" borderId="0"/>
    <xf numFmtId="0" fontId="3" fillId="0" borderId="0"/>
    <xf numFmtId="0" fontId="4" fillId="0" borderId="0"/>
    <xf numFmtId="0" fontId="1" fillId="0" borderId="0"/>
    <xf numFmtId="0" fontId="1" fillId="0" borderId="0"/>
    <xf numFmtId="0" fontId="2" fillId="0" borderId="0"/>
    <xf numFmtId="0" fontId="3" fillId="23" borderId="7" applyNumberFormat="0" applyFont="0" applyAlignment="0" applyProtection="0"/>
    <xf numFmtId="0" fontId="19" fillId="20" borderId="8"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cellStyleXfs>
  <cellXfs count="46">
    <xf numFmtId="0" fontId="0" fillId="0" borderId="0" xfId="0"/>
    <xf numFmtId="0" fontId="0" fillId="0" borderId="0" xfId="0" applyBorder="1" applyAlignment="1">
      <alignment horizontal="center"/>
    </xf>
    <xf numFmtId="0" fontId="0" fillId="0" borderId="0" xfId="0" applyBorder="1"/>
    <xf numFmtId="0" fontId="3" fillId="0" borderId="0" xfId="56" applyBorder="1"/>
    <xf numFmtId="0" fontId="23" fillId="25" borderId="12" xfId="46" applyFont="1" applyFill="1" applyBorder="1" applyAlignment="1">
      <alignment horizontal="center" wrapText="1"/>
    </xf>
    <xf numFmtId="164" fontId="23" fillId="25" borderId="12" xfId="47" applyNumberFormat="1" applyFont="1" applyFill="1" applyBorder="1" applyAlignment="1">
      <alignment horizontal="center" wrapText="1"/>
    </xf>
    <xf numFmtId="165" fontId="23" fillId="25" borderId="12" xfId="47" applyNumberFormat="1" applyFont="1" applyFill="1" applyBorder="1" applyAlignment="1">
      <alignment horizontal="center" wrapText="1"/>
    </xf>
    <xf numFmtId="164" fontId="23" fillId="27" borderId="12" xfId="47" applyNumberFormat="1" applyFont="1" applyFill="1" applyBorder="1" applyAlignment="1">
      <alignment horizontal="center" wrapText="1"/>
    </xf>
    <xf numFmtId="167" fontId="23" fillId="27" borderId="12" xfId="0" applyNumberFormat="1" applyFont="1" applyFill="1" applyBorder="1" applyAlignment="1">
      <alignment horizontal="center" wrapText="1"/>
    </xf>
    <xf numFmtId="167" fontId="23" fillId="27" borderId="12" xfId="47" applyNumberFormat="1" applyFont="1" applyFill="1" applyBorder="1" applyAlignment="1">
      <alignment horizontal="center" wrapText="1"/>
    </xf>
    <xf numFmtId="0" fontId="23" fillId="26" borderId="12" xfId="0" applyFont="1" applyFill="1" applyBorder="1" applyAlignment="1">
      <alignment horizontal="center" wrapText="1"/>
    </xf>
    <xf numFmtId="0" fontId="25" fillId="0" borderId="11" xfId="46" applyFont="1" applyFill="1" applyBorder="1"/>
    <xf numFmtId="164" fontId="25" fillId="0" borderId="11" xfId="47" applyNumberFormat="1" applyFont="1" applyFill="1" applyBorder="1"/>
    <xf numFmtId="165" fontId="25" fillId="0" borderId="11" xfId="47" applyNumberFormat="1" applyFont="1" applyFill="1" applyBorder="1"/>
    <xf numFmtId="3" fontId="25" fillId="0" borderId="11" xfId="47" applyNumberFormat="1" applyFont="1" applyFill="1" applyBorder="1"/>
    <xf numFmtId="165" fontId="25" fillId="0" borderId="11" xfId="0" applyNumberFormat="1" applyFont="1" applyFill="1" applyBorder="1"/>
    <xf numFmtId="165" fontId="27" fillId="0" borderId="11" xfId="0" applyNumberFormat="1" applyFont="1" applyBorder="1"/>
    <xf numFmtId="166" fontId="27" fillId="0" borderId="11" xfId="0" applyNumberFormat="1" applyFont="1" applyBorder="1"/>
    <xf numFmtId="0" fontId="25" fillId="0" borderId="0" xfId="0" applyFont="1" applyBorder="1"/>
    <xf numFmtId="0" fontId="25" fillId="0" borderId="10" xfId="46" applyFont="1" applyFill="1" applyBorder="1"/>
    <xf numFmtId="164" fontId="25" fillId="0" borderId="10" xfId="47" applyNumberFormat="1" applyFont="1" applyFill="1" applyBorder="1"/>
    <xf numFmtId="165" fontId="25" fillId="0" borderId="10" xfId="47" applyNumberFormat="1" applyFont="1" applyFill="1" applyBorder="1"/>
    <xf numFmtId="3" fontId="25" fillId="0" borderId="10" xfId="47" applyNumberFormat="1" applyFont="1" applyFill="1" applyBorder="1"/>
    <xf numFmtId="165" fontId="25" fillId="0" borderId="10" xfId="0" applyNumberFormat="1" applyFont="1" applyFill="1" applyBorder="1"/>
    <xf numFmtId="166" fontId="27" fillId="0" borderId="10" xfId="0" applyNumberFormat="1" applyFont="1" applyBorder="1"/>
    <xf numFmtId="0" fontId="25" fillId="0" borderId="10" xfId="0" applyFont="1" applyFill="1" applyBorder="1"/>
    <xf numFmtId="0" fontId="25" fillId="0" borderId="0" xfId="0" applyFont="1" applyFill="1" applyBorder="1"/>
    <xf numFmtId="0" fontId="25" fillId="0" borderId="13" xfId="46" applyFont="1" applyFill="1" applyBorder="1"/>
    <xf numFmtId="164" fontId="25" fillId="0" borderId="13" xfId="47" applyNumberFormat="1" applyFont="1" applyFill="1" applyBorder="1"/>
    <xf numFmtId="165" fontId="25" fillId="0" borderId="13" xfId="47" applyNumberFormat="1" applyFont="1" applyFill="1" applyBorder="1"/>
    <xf numFmtId="3" fontId="25" fillId="0" borderId="13" xfId="47" applyNumberFormat="1" applyFont="1" applyFill="1" applyBorder="1"/>
    <xf numFmtId="165" fontId="25" fillId="0" borderId="13" xfId="0" applyNumberFormat="1" applyFont="1" applyFill="1" applyBorder="1"/>
    <xf numFmtId="166" fontId="27" fillId="0" borderId="13" xfId="0" applyNumberFormat="1" applyFont="1" applyBorder="1"/>
    <xf numFmtId="0" fontId="23" fillId="25" borderId="12" xfId="46" applyFont="1" applyFill="1" applyBorder="1"/>
    <xf numFmtId="164" fontId="23" fillId="25" borderId="12" xfId="0" applyNumberFormat="1" applyFont="1" applyFill="1" applyBorder="1"/>
    <xf numFmtId="6" fontId="23" fillId="25" borderId="12" xfId="0" applyNumberFormat="1" applyFont="1" applyFill="1" applyBorder="1"/>
    <xf numFmtId="165" fontId="23" fillId="25" borderId="12" xfId="56" applyNumberFormat="1" applyFont="1" applyFill="1" applyBorder="1"/>
    <xf numFmtId="6" fontId="23" fillId="25" borderId="12" xfId="56" applyNumberFormat="1" applyFont="1" applyFill="1" applyBorder="1"/>
    <xf numFmtId="166" fontId="27" fillId="25" borderId="12" xfId="0" applyNumberFormat="1" applyFont="1" applyFill="1" applyBorder="1"/>
    <xf numFmtId="0" fontId="23" fillId="0" borderId="0" xfId="0" applyFont="1" applyBorder="1"/>
    <xf numFmtId="0" fontId="23" fillId="24" borderId="11" xfId="0" applyFont="1" applyFill="1" applyBorder="1" applyAlignment="1">
      <alignment wrapText="1"/>
    </xf>
    <xf numFmtId="0" fontId="25" fillId="24" borderId="11" xfId="0" applyFont="1" applyFill="1" applyBorder="1" applyAlignment="1">
      <alignment wrapText="1"/>
    </xf>
    <xf numFmtId="165" fontId="25" fillId="24" borderId="11" xfId="0" applyNumberFormat="1" applyFont="1" applyFill="1" applyBorder="1" applyAlignment="1">
      <alignment wrapText="1"/>
    </xf>
    <xf numFmtId="0" fontId="23" fillId="24" borderId="10" xfId="0" applyFont="1" applyFill="1" applyBorder="1" applyAlignment="1">
      <alignment wrapText="1"/>
    </xf>
    <xf numFmtId="0" fontId="25" fillId="24" borderId="10" xfId="0" applyFont="1" applyFill="1" applyBorder="1" applyAlignment="1">
      <alignment wrapText="1"/>
    </xf>
    <xf numFmtId="165" fontId="25" fillId="24" borderId="10" xfId="0" applyNumberFormat="1" applyFont="1" applyFill="1" applyBorder="1" applyAlignment="1">
      <alignment wrapText="1"/>
    </xf>
  </cellXfs>
  <cellStyles count="5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2" xfId="28"/>
    <cellStyle name="Currency 2" xfId="29"/>
    <cellStyle name="Explanatory Text 2" xfId="30"/>
    <cellStyle name="Good 2" xfId="31"/>
    <cellStyle name="Heading 1 2" xfId="32"/>
    <cellStyle name="Heading 2 2" xfId="33"/>
    <cellStyle name="Heading 3 2" xfId="34"/>
    <cellStyle name="Heading 4 2" xfId="35"/>
    <cellStyle name="Input 2" xfId="36"/>
    <cellStyle name="Linked Cell 2" xfId="37"/>
    <cellStyle name="Neutral 2" xfId="38"/>
    <cellStyle name="Normal" xfId="0" builtinId="0"/>
    <cellStyle name="Normal 2" xfId="39"/>
    <cellStyle name="Normal 2 2" xfId="40"/>
    <cellStyle name="Normal 2 3" xfId="41"/>
    <cellStyle name="Normal 2 4" xfId="42"/>
    <cellStyle name="Normal 3" xfId="43"/>
    <cellStyle name="Normal 4" xfId="44"/>
    <cellStyle name="Normal 4 2" xfId="45"/>
    <cellStyle name="Normal 5" xfId="56"/>
    <cellStyle name="Normal_2008-09 BEF" xfId="46"/>
    <cellStyle name="Normal_BEF0708 PDE 2-1-07" xfId="47"/>
    <cellStyle name="Note 2" xfId="48"/>
    <cellStyle name="Output 2" xfId="49"/>
    <cellStyle name="Percent 2" xfId="50"/>
    <cellStyle name="Percent 2 2" xfId="51"/>
    <cellStyle name="Percent 3" xfId="52"/>
    <cellStyle name="Title 2" xfId="53"/>
    <cellStyle name="Total 2" xfId="54"/>
    <cellStyle name="Warning Text 2" xfId="55"/>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05"/>
  <sheetViews>
    <sheetView tabSelected="1" zoomScaleNormal="100" workbookViewId="0">
      <pane xSplit="2" ySplit="1" topLeftCell="C2" activePane="bottomRight" state="frozen"/>
      <selection pane="topRight" activeCell="C1" sqref="C1"/>
      <selection pane="bottomLeft" activeCell="A2" sqref="A2"/>
      <selection pane="bottomRight"/>
    </sheetView>
  </sheetViews>
  <sheetFormatPr defaultRowHeight="11.25"/>
  <cols>
    <col min="1" max="1" width="27.6640625" style="2" bestFit="1" customWidth="1"/>
    <col min="2" max="2" width="14" style="2" bestFit="1" customWidth="1"/>
    <col min="3" max="3" width="16" style="2" customWidth="1"/>
    <col min="4" max="4" width="14.83203125" style="2" customWidth="1"/>
    <col min="5" max="5" width="15.1640625" style="2" customWidth="1"/>
    <col min="6" max="6" width="12.6640625" style="2" customWidth="1"/>
    <col min="7" max="7" width="14.83203125" style="2" customWidth="1"/>
    <col min="8" max="8" width="16.1640625" style="2" customWidth="1"/>
    <col min="9" max="9" width="13" style="2" customWidth="1"/>
    <col min="10" max="10" width="14" style="2" customWidth="1"/>
    <col min="11" max="11" width="14.33203125" style="2" customWidth="1"/>
    <col min="12" max="12" width="11.83203125" style="2" customWidth="1"/>
    <col min="13" max="16384" width="9.33203125" style="2"/>
  </cols>
  <sheetData>
    <row r="1" spans="1:12" s="1" customFormat="1" ht="84" customHeight="1" thickBot="1">
      <c r="A1" s="4" t="s">
        <v>0</v>
      </c>
      <c r="B1" s="4" t="s">
        <v>1</v>
      </c>
      <c r="C1" s="5" t="s">
        <v>568</v>
      </c>
      <c r="D1" s="6" t="s">
        <v>569</v>
      </c>
      <c r="E1" s="7" t="s">
        <v>578</v>
      </c>
      <c r="F1" s="8" t="s">
        <v>579</v>
      </c>
      <c r="G1" s="9" t="s">
        <v>572</v>
      </c>
      <c r="H1" s="9" t="s">
        <v>573</v>
      </c>
      <c r="I1" s="8" t="s">
        <v>574</v>
      </c>
      <c r="J1" s="8" t="s">
        <v>575</v>
      </c>
      <c r="K1" s="10" t="s">
        <v>576</v>
      </c>
      <c r="L1" s="10" t="s">
        <v>577</v>
      </c>
    </row>
    <row r="2" spans="1:12" s="18" customFormat="1" ht="17.25" customHeight="1">
      <c r="A2" s="11" t="s">
        <v>2</v>
      </c>
      <c r="B2" s="11" t="s">
        <v>3</v>
      </c>
      <c r="C2" s="12">
        <v>5745323</v>
      </c>
      <c r="D2" s="13">
        <v>133437</v>
      </c>
      <c r="E2" s="14">
        <v>6322812.8399999999</v>
      </c>
      <c r="F2" s="14"/>
      <c r="G2" s="13">
        <v>339631</v>
      </c>
      <c r="H2" s="13">
        <v>67221</v>
      </c>
      <c r="I2" s="15">
        <v>0</v>
      </c>
      <c r="J2" s="15">
        <v>0</v>
      </c>
      <c r="K2" s="16">
        <f>(C2+D2)-(E2+F2+G2+H2+I2+J2)</f>
        <v>-850904.83999999985</v>
      </c>
      <c r="L2" s="17">
        <f>K2/(E2+F2+G2+H2+I2+J2)</f>
        <v>-0.12644089419466539</v>
      </c>
    </row>
    <row r="3" spans="1:12" s="18" customFormat="1" ht="17.25" customHeight="1">
      <c r="A3" s="19" t="s">
        <v>4</v>
      </c>
      <c r="B3" s="19" t="s">
        <v>3</v>
      </c>
      <c r="C3" s="20">
        <v>7813570</v>
      </c>
      <c r="D3" s="21">
        <v>208485</v>
      </c>
      <c r="E3" s="22">
        <v>8553622.0600000005</v>
      </c>
      <c r="F3" s="22"/>
      <c r="G3" s="21">
        <v>530648</v>
      </c>
      <c r="H3" s="21">
        <v>125222</v>
      </c>
      <c r="I3" s="23">
        <v>0</v>
      </c>
      <c r="J3" s="23">
        <v>0</v>
      </c>
      <c r="K3" s="16">
        <f t="shared" ref="K3:K66" si="0">(C3+D3)-(E3+F3+G3+H3+I3+J3)</f>
        <v>-1187437.0600000005</v>
      </c>
      <c r="L3" s="17">
        <f>K3/(E3+F3+G3+H3+I3+J3)</f>
        <v>-0.12893621627162796</v>
      </c>
    </row>
    <row r="4" spans="1:12" s="18" customFormat="1" ht="17.25" customHeight="1">
      <c r="A4" s="19" t="s">
        <v>5</v>
      </c>
      <c r="B4" s="19" t="s">
        <v>3</v>
      </c>
      <c r="C4" s="20">
        <v>3282361</v>
      </c>
      <c r="D4" s="21">
        <v>64734</v>
      </c>
      <c r="E4" s="22">
        <v>3473265.41</v>
      </c>
      <c r="F4" s="22"/>
      <c r="G4" s="21">
        <v>164764</v>
      </c>
      <c r="H4" s="21">
        <v>75832</v>
      </c>
      <c r="I4" s="23">
        <v>30087</v>
      </c>
      <c r="J4" s="23">
        <v>0</v>
      </c>
      <c r="K4" s="16">
        <f t="shared" si="0"/>
        <v>-396853.41000000015</v>
      </c>
      <c r="L4" s="17">
        <f>K4/(E4+F4+G4+H4+I4+J4)</f>
        <v>-0.10599863206982602</v>
      </c>
    </row>
    <row r="5" spans="1:12" s="18" customFormat="1" ht="17.25" customHeight="1">
      <c r="A5" s="19" t="s">
        <v>6</v>
      </c>
      <c r="B5" s="19" t="s">
        <v>3</v>
      </c>
      <c r="C5" s="20">
        <v>7154173</v>
      </c>
      <c r="D5" s="21">
        <v>154110</v>
      </c>
      <c r="E5" s="22">
        <v>7443202.1299999999</v>
      </c>
      <c r="F5" s="22"/>
      <c r="G5" s="21">
        <v>392249</v>
      </c>
      <c r="H5" s="21">
        <v>118447</v>
      </c>
      <c r="I5" s="23">
        <v>0</v>
      </c>
      <c r="J5" s="23">
        <v>0</v>
      </c>
      <c r="K5" s="16">
        <f t="shared" si="0"/>
        <v>-645615.12999999989</v>
      </c>
      <c r="L5" s="17">
        <f>K5/(E5+F5+G5+H5+I5+J5)</f>
        <v>-8.1169650333452276E-2</v>
      </c>
    </row>
    <row r="6" spans="1:12" s="18" customFormat="1" ht="17.25" customHeight="1">
      <c r="A6" s="19" t="s">
        <v>7</v>
      </c>
      <c r="B6" s="19" t="s">
        <v>3</v>
      </c>
      <c r="C6" s="20">
        <v>5959162</v>
      </c>
      <c r="D6" s="21">
        <v>134604</v>
      </c>
      <c r="E6" s="22">
        <v>6487342.1900000004</v>
      </c>
      <c r="F6" s="22"/>
      <c r="G6" s="21">
        <v>342603</v>
      </c>
      <c r="H6" s="21">
        <v>104521</v>
      </c>
      <c r="I6" s="23">
        <v>0</v>
      </c>
      <c r="J6" s="23">
        <v>0</v>
      </c>
      <c r="K6" s="16">
        <f t="shared" si="0"/>
        <v>-840700.19000000041</v>
      </c>
      <c r="L6" s="24">
        <f t="shared" ref="L6:L66" si="1">K6/(E6+F6+G6+H6+I6+J6)</f>
        <v>-0.12123502616716923</v>
      </c>
    </row>
    <row r="7" spans="1:12" s="18" customFormat="1" ht="17.25" customHeight="1">
      <c r="A7" s="19" t="s">
        <v>8</v>
      </c>
      <c r="B7" s="19" t="s">
        <v>3</v>
      </c>
      <c r="C7" s="20">
        <v>5951703</v>
      </c>
      <c r="D7" s="21">
        <v>99751</v>
      </c>
      <c r="E7" s="22">
        <v>6570888.2699999996</v>
      </c>
      <c r="F7" s="22"/>
      <c r="G7" s="21">
        <v>253891</v>
      </c>
      <c r="H7" s="21">
        <v>107252</v>
      </c>
      <c r="I7" s="23">
        <v>0</v>
      </c>
      <c r="J7" s="23">
        <v>0</v>
      </c>
      <c r="K7" s="16">
        <f t="shared" si="0"/>
        <v>-880577.26999999955</v>
      </c>
      <c r="L7" s="24">
        <f t="shared" si="1"/>
        <v>-0.12703019298411208</v>
      </c>
    </row>
    <row r="8" spans="1:12" s="18" customFormat="1" ht="17.25" customHeight="1">
      <c r="A8" s="19" t="s">
        <v>9</v>
      </c>
      <c r="B8" s="19" t="s">
        <v>10</v>
      </c>
      <c r="C8" s="20">
        <v>2275238</v>
      </c>
      <c r="D8" s="21">
        <v>41246</v>
      </c>
      <c r="E8" s="22">
        <v>2367158.42</v>
      </c>
      <c r="F8" s="22"/>
      <c r="G8" s="21">
        <v>104983</v>
      </c>
      <c r="H8" s="21">
        <v>58815</v>
      </c>
      <c r="I8" s="23">
        <v>0</v>
      </c>
      <c r="J8" s="23">
        <v>0</v>
      </c>
      <c r="K8" s="16">
        <f t="shared" si="0"/>
        <v>-214472.41999999993</v>
      </c>
      <c r="L8" s="24">
        <f t="shared" si="1"/>
        <v>-8.4739673233883622E-2</v>
      </c>
    </row>
    <row r="9" spans="1:12" s="18" customFormat="1" ht="17.25" customHeight="1">
      <c r="A9" s="19" t="s">
        <v>11</v>
      </c>
      <c r="B9" s="19" t="s">
        <v>10</v>
      </c>
      <c r="C9" s="20">
        <v>2347240</v>
      </c>
      <c r="D9" s="21">
        <v>32268</v>
      </c>
      <c r="E9" s="22">
        <v>2442068.13</v>
      </c>
      <c r="F9" s="22"/>
      <c r="G9" s="21">
        <v>82131</v>
      </c>
      <c r="H9" s="21">
        <v>45616</v>
      </c>
      <c r="I9" s="23">
        <v>0</v>
      </c>
      <c r="J9" s="23">
        <v>0</v>
      </c>
      <c r="K9" s="16">
        <f t="shared" si="0"/>
        <v>-190307.12999999989</v>
      </c>
      <c r="L9" s="24">
        <f t="shared" si="1"/>
        <v>-7.4054793972669897E-2</v>
      </c>
    </row>
    <row r="10" spans="1:12" s="18" customFormat="1" ht="17.25" customHeight="1">
      <c r="A10" s="19" t="s">
        <v>12</v>
      </c>
      <c r="B10" s="19" t="s">
        <v>10</v>
      </c>
      <c r="C10" s="20">
        <v>8796585</v>
      </c>
      <c r="D10" s="21">
        <v>228878</v>
      </c>
      <c r="E10" s="22">
        <v>9645662.1199999992</v>
      </c>
      <c r="F10" s="22"/>
      <c r="G10" s="21">
        <v>582553</v>
      </c>
      <c r="H10" s="21">
        <v>65924</v>
      </c>
      <c r="I10" s="23">
        <v>0</v>
      </c>
      <c r="J10" s="23">
        <v>0</v>
      </c>
      <c r="K10" s="16">
        <f t="shared" si="0"/>
        <v>-1268676.1199999992</v>
      </c>
      <c r="L10" s="24">
        <f t="shared" si="1"/>
        <v>-0.12324256600876396</v>
      </c>
    </row>
    <row r="11" spans="1:12" s="18" customFormat="1" ht="17.25" customHeight="1">
      <c r="A11" s="19" t="s">
        <v>13</v>
      </c>
      <c r="B11" s="19" t="s">
        <v>10</v>
      </c>
      <c r="C11" s="20">
        <v>8324104</v>
      </c>
      <c r="D11" s="21">
        <v>164418</v>
      </c>
      <c r="E11" s="22">
        <v>8669653.7799999993</v>
      </c>
      <c r="F11" s="22"/>
      <c r="G11" s="21">
        <v>418486</v>
      </c>
      <c r="H11" s="21">
        <v>130002</v>
      </c>
      <c r="I11" s="23">
        <v>0</v>
      </c>
      <c r="J11" s="23">
        <v>0</v>
      </c>
      <c r="K11" s="16">
        <f t="shared" si="0"/>
        <v>-729619.77999999933</v>
      </c>
      <c r="L11" s="24">
        <f t="shared" si="1"/>
        <v>-7.9150418534786229E-2</v>
      </c>
    </row>
    <row r="12" spans="1:12" s="18" customFormat="1" ht="17.25" customHeight="1">
      <c r="A12" s="19" t="s">
        <v>14</v>
      </c>
      <c r="B12" s="19" t="s">
        <v>10</v>
      </c>
      <c r="C12" s="20">
        <v>4482287</v>
      </c>
      <c r="D12" s="21">
        <v>75335</v>
      </c>
      <c r="E12" s="22">
        <v>4768594.75</v>
      </c>
      <c r="F12" s="22"/>
      <c r="G12" s="21">
        <v>191748</v>
      </c>
      <c r="H12" s="21">
        <v>17901</v>
      </c>
      <c r="I12" s="23">
        <v>0</v>
      </c>
      <c r="J12" s="23">
        <v>0</v>
      </c>
      <c r="K12" s="16">
        <f t="shared" si="0"/>
        <v>-420621.75</v>
      </c>
      <c r="L12" s="24">
        <f t="shared" si="1"/>
        <v>-8.4491995796710434E-2</v>
      </c>
    </row>
    <row r="13" spans="1:12" s="18" customFormat="1" ht="17.25" customHeight="1">
      <c r="A13" s="19" t="s">
        <v>15</v>
      </c>
      <c r="B13" s="19" t="s">
        <v>10</v>
      </c>
      <c r="C13" s="20">
        <v>3917701</v>
      </c>
      <c r="D13" s="21">
        <v>64922</v>
      </c>
      <c r="E13" s="22">
        <v>4119160.36</v>
      </c>
      <c r="F13" s="22"/>
      <c r="G13" s="21">
        <v>165244</v>
      </c>
      <c r="H13" s="21">
        <v>110106</v>
      </c>
      <c r="I13" s="23">
        <v>0</v>
      </c>
      <c r="J13" s="23">
        <v>0</v>
      </c>
      <c r="K13" s="16">
        <f t="shared" si="0"/>
        <v>-411887.3599999994</v>
      </c>
      <c r="L13" s="24">
        <f t="shared" si="1"/>
        <v>-9.3727702578450506E-2</v>
      </c>
    </row>
    <row r="14" spans="1:12" s="18" customFormat="1" ht="17.25" customHeight="1">
      <c r="A14" s="19" t="s">
        <v>16</v>
      </c>
      <c r="B14" s="19" t="s">
        <v>10</v>
      </c>
      <c r="C14" s="20">
        <v>4448544</v>
      </c>
      <c r="D14" s="21">
        <v>102842</v>
      </c>
      <c r="E14" s="22">
        <v>4860088.6399999997</v>
      </c>
      <c r="F14" s="22"/>
      <c r="G14" s="21">
        <v>261760</v>
      </c>
      <c r="H14" s="21">
        <v>83069</v>
      </c>
      <c r="I14" s="23">
        <v>0</v>
      </c>
      <c r="J14" s="23">
        <v>0</v>
      </c>
      <c r="K14" s="16">
        <f t="shared" si="0"/>
        <v>-653531.63999999966</v>
      </c>
      <c r="L14" s="24">
        <f t="shared" si="1"/>
        <v>-0.12556041905016574</v>
      </c>
    </row>
    <row r="15" spans="1:12" s="18" customFormat="1" ht="17.25" customHeight="1">
      <c r="A15" s="19" t="s">
        <v>17</v>
      </c>
      <c r="B15" s="19" t="s">
        <v>10</v>
      </c>
      <c r="C15" s="20">
        <v>6752809</v>
      </c>
      <c r="D15" s="21">
        <v>101362</v>
      </c>
      <c r="E15" s="22">
        <v>7025623.3099999996</v>
      </c>
      <c r="F15" s="22"/>
      <c r="G15" s="21">
        <v>257992</v>
      </c>
      <c r="H15" s="21">
        <v>272342</v>
      </c>
      <c r="I15" s="23">
        <v>86577</v>
      </c>
      <c r="J15" s="23">
        <v>0</v>
      </c>
      <c r="K15" s="16">
        <f t="shared" si="0"/>
        <v>-788363.30999999959</v>
      </c>
      <c r="L15" s="24">
        <f t="shared" si="1"/>
        <v>-0.10315469686128234</v>
      </c>
    </row>
    <row r="16" spans="1:12" s="18" customFormat="1" ht="17.25" customHeight="1">
      <c r="A16" s="19" t="s">
        <v>18</v>
      </c>
      <c r="B16" s="19" t="s">
        <v>10</v>
      </c>
      <c r="C16" s="20">
        <v>1599510</v>
      </c>
      <c r="D16" s="21">
        <v>33692</v>
      </c>
      <c r="E16" s="22">
        <v>1742840.56</v>
      </c>
      <c r="F16" s="22"/>
      <c r="G16" s="21">
        <v>85754</v>
      </c>
      <c r="H16" s="21">
        <v>95732</v>
      </c>
      <c r="I16" s="23">
        <v>46829</v>
      </c>
      <c r="J16" s="23">
        <v>0</v>
      </c>
      <c r="K16" s="16">
        <f t="shared" si="0"/>
        <v>-337953.56000000006</v>
      </c>
      <c r="L16" s="24">
        <f t="shared" si="1"/>
        <v>-0.17144946185779475</v>
      </c>
    </row>
    <row r="17" spans="1:12" s="18" customFormat="1" ht="17.25" customHeight="1">
      <c r="A17" s="19" t="s">
        <v>19</v>
      </c>
      <c r="B17" s="19" t="s">
        <v>10</v>
      </c>
      <c r="C17" s="20">
        <v>5651215</v>
      </c>
      <c r="D17" s="21">
        <v>104711</v>
      </c>
      <c r="E17" s="22">
        <v>5895047.8700000001</v>
      </c>
      <c r="F17" s="22"/>
      <c r="G17" s="21">
        <v>266516</v>
      </c>
      <c r="H17" s="21">
        <v>57892</v>
      </c>
      <c r="I17" s="23">
        <v>0</v>
      </c>
      <c r="J17" s="23">
        <v>0</v>
      </c>
      <c r="K17" s="16">
        <f t="shared" si="0"/>
        <v>-463529.87000000011</v>
      </c>
      <c r="L17" s="24">
        <f t="shared" si="1"/>
        <v>-7.4529006988516527E-2</v>
      </c>
    </row>
    <row r="18" spans="1:12" s="18" customFormat="1" ht="17.25" customHeight="1">
      <c r="A18" s="19" t="s">
        <v>571</v>
      </c>
      <c r="B18" s="19" t="s">
        <v>10</v>
      </c>
      <c r="C18" s="20">
        <v>8502013</v>
      </c>
      <c r="D18" s="21">
        <v>110911</v>
      </c>
      <c r="E18" s="22">
        <v>6427397</v>
      </c>
      <c r="F18" s="22">
        <v>1984000</v>
      </c>
      <c r="G18" s="21">
        <v>282298</v>
      </c>
      <c r="H18" s="21">
        <v>580004</v>
      </c>
      <c r="I18" s="23">
        <v>98670</v>
      </c>
      <c r="J18" s="23">
        <v>473057</v>
      </c>
      <c r="K18" s="16">
        <f t="shared" si="0"/>
        <v>-1232502</v>
      </c>
      <c r="L18" s="24">
        <f t="shared" si="1"/>
        <v>-0.12518523830253764</v>
      </c>
    </row>
    <row r="19" spans="1:12" s="18" customFormat="1" ht="17.25" customHeight="1">
      <c r="A19" s="19" t="s">
        <v>20</v>
      </c>
      <c r="B19" s="19" t="s">
        <v>10</v>
      </c>
      <c r="C19" s="20">
        <v>5964636</v>
      </c>
      <c r="D19" s="21">
        <v>161135</v>
      </c>
      <c r="E19" s="22">
        <v>6543126.4400000004</v>
      </c>
      <c r="F19" s="22"/>
      <c r="G19" s="21">
        <v>410130</v>
      </c>
      <c r="H19" s="21">
        <v>195204</v>
      </c>
      <c r="I19" s="23">
        <v>47109</v>
      </c>
      <c r="J19" s="23">
        <v>0</v>
      </c>
      <c r="K19" s="16">
        <f t="shared" si="0"/>
        <v>-1069798.4400000004</v>
      </c>
      <c r="L19" s="24">
        <f t="shared" si="1"/>
        <v>-0.14867460441046071</v>
      </c>
    </row>
    <row r="20" spans="1:12" s="18" customFormat="1" ht="17.25" customHeight="1">
      <c r="A20" s="19" t="s">
        <v>21</v>
      </c>
      <c r="B20" s="19" t="s">
        <v>10</v>
      </c>
      <c r="C20" s="20">
        <v>8783647</v>
      </c>
      <c r="D20" s="21">
        <v>199623</v>
      </c>
      <c r="E20" s="22">
        <v>9202947.2799999993</v>
      </c>
      <c r="F20" s="22"/>
      <c r="G20" s="21">
        <v>508092</v>
      </c>
      <c r="H20" s="21">
        <v>109573</v>
      </c>
      <c r="I20" s="23">
        <v>0</v>
      </c>
      <c r="J20" s="23">
        <v>0</v>
      </c>
      <c r="K20" s="16">
        <f t="shared" si="0"/>
        <v>-837342.27999999933</v>
      </c>
      <c r="L20" s="24">
        <f t="shared" si="1"/>
        <v>-8.5263755061919563E-2</v>
      </c>
    </row>
    <row r="21" spans="1:12" s="18" customFormat="1" ht="17.25" customHeight="1">
      <c r="A21" s="19" t="s">
        <v>22</v>
      </c>
      <c r="B21" s="19" t="s">
        <v>10</v>
      </c>
      <c r="C21" s="20">
        <v>3032804</v>
      </c>
      <c r="D21" s="21">
        <v>50998</v>
      </c>
      <c r="E21" s="22">
        <v>3155329</v>
      </c>
      <c r="F21" s="22"/>
      <c r="G21" s="21">
        <v>129804</v>
      </c>
      <c r="H21" s="21">
        <v>157356</v>
      </c>
      <c r="I21" s="23">
        <v>0</v>
      </c>
      <c r="J21" s="23">
        <v>0</v>
      </c>
      <c r="K21" s="16">
        <f t="shared" si="0"/>
        <v>-358687</v>
      </c>
      <c r="L21" s="24">
        <f t="shared" si="1"/>
        <v>-0.10419408747566078</v>
      </c>
    </row>
    <row r="22" spans="1:12" s="18" customFormat="1" ht="17.25" customHeight="1">
      <c r="A22" s="19" t="s">
        <v>23</v>
      </c>
      <c r="B22" s="19" t="s">
        <v>10</v>
      </c>
      <c r="C22" s="20">
        <v>6840471</v>
      </c>
      <c r="D22" s="21">
        <v>130950</v>
      </c>
      <c r="E22" s="22">
        <v>7142776.7599999998</v>
      </c>
      <c r="F22" s="22"/>
      <c r="G22" s="21">
        <v>333302</v>
      </c>
      <c r="H22" s="21">
        <v>221496</v>
      </c>
      <c r="I22" s="23">
        <v>0</v>
      </c>
      <c r="J22" s="23">
        <v>0</v>
      </c>
      <c r="K22" s="16">
        <f t="shared" si="0"/>
        <v>-726153.75999999978</v>
      </c>
      <c r="L22" s="24">
        <f t="shared" si="1"/>
        <v>-9.4335395581140125E-2</v>
      </c>
    </row>
    <row r="23" spans="1:12" s="18" customFormat="1" ht="17.25" customHeight="1">
      <c r="A23" s="19" t="s">
        <v>24</v>
      </c>
      <c r="B23" s="19" t="s">
        <v>10</v>
      </c>
      <c r="C23" s="20">
        <v>4608256</v>
      </c>
      <c r="D23" s="21">
        <v>88849</v>
      </c>
      <c r="E23" s="22">
        <v>4926545.43</v>
      </c>
      <c r="F23" s="22"/>
      <c r="G23" s="21">
        <v>226143</v>
      </c>
      <c r="H23" s="21">
        <v>48469</v>
      </c>
      <c r="I23" s="23">
        <v>0</v>
      </c>
      <c r="J23" s="23">
        <v>0</v>
      </c>
      <c r="K23" s="16">
        <f t="shared" si="0"/>
        <v>-504052.4299999997</v>
      </c>
      <c r="L23" s="24">
        <f t="shared" si="1"/>
        <v>-9.6911588773039639E-2</v>
      </c>
    </row>
    <row r="24" spans="1:12" s="18" customFormat="1" ht="17.25" customHeight="1">
      <c r="A24" s="19" t="s">
        <v>25</v>
      </c>
      <c r="B24" s="19" t="s">
        <v>10</v>
      </c>
      <c r="C24" s="20">
        <v>10676994</v>
      </c>
      <c r="D24" s="21">
        <v>162029</v>
      </c>
      <c r="E24" s="22">
        <v>11602989.859999999</v>
      </c>
      <c r="F24" s="22"/>
      <c r="G24" s="21">
        <v>412406</v>
      </c>
      <c r="H24" s="21">
        <v>162516</v>
      </c>
      <c r="I24" s="23">
        <v>0</v>
      </c>
      <c r="J24" s="23">
        <v>0</v>
      </c>
      <c r="K24" s="16">
        <f t="shared" si="0"/>
        <v>-1338888.8599999994</v>
      </c>
      <c r="L24" s="24">
        <f t="shared" si="1"/>
        <v>-0.10994404257414288</v>
      </c>
    </row>
    <row r="25" spans="1:12" s="18" customFormat="1" ht="17.25" customHeight="1">
      <c r="A25" s="19" t="s">
        <v>26</v>
      </c>
      <c r="B25" s="19" t="s">
        <v>10</v>
      </c>
      <c r="C25" s="20">
        <v>4541019</v>
      </c>
      <c r="D25" s="21">
        <v>96577</v>
      </c>
      <c r="E25" s="22">
        <v>4847343.96</v>
      </c>
      <c r="F25" s="22"/>
      <c r="G25" s="21">
        <v>245813</v>
      </c>
      <c r="H25" s="21">
        <v>118337</v>
      </c>
      <c r="I25" s="23">
        <v>48510</v>
      </c>
      <c r="J25" s="23">
        <v>0</v>
      </c>
      <c r="K25" s="16">
        <f t="shared" si="0"/>
        <v>-622407.96</v>
      </c>
      <c r="L25" s="24">
        <f t="shared" si="1"/>
        <v>-0.11832842042194963</v>
      </c>
    </row>
    <row r="26" spans="1:12" s="18" customFormat="1" ht="17.25" customHeight="1">
      <c r="A26" s="19" t="s">
        <v>27</v>
      </c>
      <c r="B26" s="19" t="s">
        <v>10</v>
      </c>
      <c r="C26" s="20">
        <v>22978794</v>
      </c>
      <c r="D26" s="21">
        <v>404611</v>
      </c>
      <c r="E26" s="22">
        <v>24265721.059999999</v>
      </c>
      <c r="F26" s="22"/>
      <c r="G26" s="21">
        <v>1029839</v>
      </c>
      <c r="H26" s="21">
        <v>639077</v>
      </c>
      <c r="I26" s="23">
        <v>334189</v>
      </c>
      <c r="J26" s="23">
        <v>0</v>
      </c>
      <c r="K26" s="16">
        <f t="shared" si="0"/>
        <v>-2885421.0599999987</v>
      </c>
      <c r="L26" s="24">
        <f t="shared" si="1"/>
        <v>-0.10984202542624011</v>
      </c>
    </row>
    <row r="27" spans="1:12" s="18" customFormat="1" ht="17.25" customHeight="1">
      <c r="A27" s="19" t="s">
        <v>28</v>
      </c>
      <c r="B27" s="19" t="s">
        <v>10</v>
      </c>
      <c r="C27" s="20">
        <v>3687121</v>
      </c>
      <c r="D27" s="21">
        <v>78561</v>
      </c>
      <c r="E27" s="22">
        <v>3836081.28</v>
      </c>
      <c r="F27" s="22"/>
      <c r="G27" s="21">
        <v>199958</v>
      </c>
      <c r="H27" s="21">
        <v>175085</v>
      </c>
      <c r="I27" s="23">
        <v>0</v>
      </c>
      <c r="J27" s="23">
        <v>0</v>
      </c>
      <c r="K27" s="16">
        <f t="shared" si="0"/>
        <v>-445442.27999999933</v>
      </c>
      <c r="L27" s="24">
        <f t="shared" si="1"/>
        <v>-0.10577751934692353</v>
      </c>
    </row>
    <row r="28" spans="1:12" s="18" customFormat="1" ht="17.25" customHeight="1">
      <c r="A28" s="19" t="s">
        <v>29</v>
      </c>
      <c r="B28" s="19" t="s">
        <v>10</v>
      </c>
      <c r="C28" s="20">
        <v>5901137</v>
      </c>
      <c r="D28" s="21">
        <v>93413</v>
      </c>
      <c r="E28" s="22">
        <v>6260259.6900000004</v>
      </c>
      <c r="F28" s="22"/>
      <c r="G28" s="21">
        <v>237761</v>
      </c>
      <c r="H28" s="21">
        <v>217002</v>
      </c>
      <c r="I28" s="23">
        <v>0</v>
      </c>
      <c r="J28" s="23">
        <v>0</v>
      </c>
      <c r="K28" s="16">
        <f t="shared" si="0"/>
        <v>-720472.69000000041</v>
      </c>
      <c r="L28" s="24">
        <f t="shared" si="1"/>
        <v>-0.10729266649730418</v>
      </c>
    </row>
    <row r="29" spans="1:12" s="18" customFormat="1" ht="17.25" customHeight="1">
      <c r="A29" s="19" t="s">
        <v>30</v>
      </c>
      <c r="B29" s="19" t="s">
        <v>10</v>
      </c>
      <c r="C29" s="20">
        <v>5584094</v>
      </c>
      <c r="D29" s="21">
        <v>112484</v>
      </c>
      <c r="E29" s="22">
        <v>5809690.5899999999</v>
      </c>
      <c r="F29" s="22"/>
      <c r="G29" s="21">
        <v>286302</v>
      </c>
      <c r="H29" s="21">
        <v>51751</v>
      </c>
      <c r="I29" s="23">
        <v>0</v>
      </c>
      <c r="J29" s="23">
        <v>0</v>
      </c>
      <c r="K29" s="16">
        <f t="shared" si="0"/>
        <v>-451165.58999999985</v>
      </c>
      <c r="L29" s="24">
        <f t="shared" si="1"/>
        <v>-7.3387183996071623E-2</v>
      </c>
    </row>
    <row r="30" spans="1:12" s="18" customFormat="1" ht="17.25" customHeight="1">
      <c r="A30" s="19" t="s">
        <v>31</v>
      </c>
      <c r="B30" s="19" t="s">
        <v>10</v>
      </c>
      <c r="C30" s="20">
        <v>8468612</v>
      </c>
      <c r="D30" s="21">
        <v>147087</v>
      </c>
      <c r="E30" s="22">
        <v>8810744.4000000004</v>
      </c>
      <c r="F30" s="22"/>
      <c r="G30" s="21">
        <v>374375</v>
      </c>
      <c r="H30" s="21">
        <v>190217</v>
      </c>
      <c r="I30" s="23">
        <v>0</v>
      </c>
      <c r="J30" s="23">
        <v>0</v>
      </c>
      <c r="K30" s="16">
        <f t="shared" si="0"/>
        <v>-759637.40000000037</v>
      </c>
      <c r="L30" s="24">
        <f t="shared" si="1"/>
        <v>-8.1025081937326576E-2</v>
      </c>
    </row>
    <row r="31" spans="1:12" s="18" customFormat="1" ht="17.25" customHeight="1">
      <c r="A31" s="19" t="s">
        <v>32</v>
      </c>
      <c r="B31" s="19" t="s">
        <v>10</v>
      </c>
      <c r="C31" s="20">
        <v>5483939</v>
      </c>
      <c r="D31" s="21">
        <v>134193</v>
      </c>
      <c r="E31" s="22">
        <v>5720595.3399999999</v>
      </c>
      <c r="F31" s="22"/>
      <c r="G31" s="21">
        <v>341557</v>
      </c>
      <c r="H31" s="21">
        <v>133942</v>
      </c>
      <c r="I31" s="23">
        <v>0</v>
      </c>
      <c r="J31" s="23">
        <v>0</v>
      </c>
      <c r="K31" s="16">
        <f t="shared" si="0"/>
        <v>-577962.33999999985</v>
      </c>
      <c r="L31" s="24">
        <f t="shared" si="1"/>
        <v>-9.3278492593125983E-2</v>
      </c>
    </row>
    <row r="32" spans="1:12" s="18" customFormat="1" ht="17.25" customHeight="1">
      <c r="A32" s="19" t="s">
        <v>33</v>
      </c>
      <c r="B32" s="19" t="s">
        <v>10</v>
      </c>
      <c r="C32" s="20">
        <v>3760082</v>
      </c>
      <c r="D32" s="21">
        <v>79215</v>
      </c>
      <c r="E32" s="22">
        <v>4009049.07</v>
      </c>
      <c r="F32" s="22"/>
      <c r="G32" s="21">
        <v>201623</v>
      </c>
      <c r="H32" s="21">
        <v>126872</v>
      </c>
      <c r="I32" s="23">
        <v>0</v>
      </c>
      <c r="J32" s="23">
        <v>0</v>
      </c>
      <c r="K32" s="16">
        <f t="shared" si="0"/>
        <v>-498247.0700000003</v>
      </c>
      <c r="L32" s="24">
        <f t="shared" si="1"/>
        <v>-0.1148684744083765</v>
      </c>
    </row>
    <row r="33" spans="1:12" s="18" customFormat="1" ht="17.25" customHeight="1">
      <c r="A33" s="19" t="s">
        <v>34</v>
      </c>
      <c r="B33" s="19" t="s">
        <v>10</v>
      </c>
      <c r="C33" s="20">
        <v>15165328</v>
      </c>
      <c r="D33" s="21">
        <v>419960</v>
      </c>
      <c r="E33" s="22">
        <v>16276371.279999999</v>
      </c>
      <c r="F33" s="22"/>
      <c r="G33" s="21">
        <v>1068907</v>
      </c>
      <c r="H33" s="21">
        <v>933651</v>
      </c>
      <c r="I33" s="23">
        <v>364365</v>
      </c>
      <c r="J33" s="23">
        <v>0</v>
      </c>
      <c r="K33" s="16">
        <f t="shared" si="0"/>
        <v>-3058006.2800000012</v>
      </c>
      <c r="L33" s="24">
        <f t="shared" si="1"/>
        <v>-0.16402714209583355</v>
      </c>
    </row>
    <row r="34" spans="1:12" s="18" customFormat="1" ht="17.25" customHeight="1">
      <c r="A34" s="19" t="s">
        <v>35</v>
      </c>
      <c r="B34" s="19" t="s">
        <v>10</v>
      </c>
      <c r="C34" s="20">
        <v>4544911</v>
      </c>
      <c r="D34" s="21">
        <v>113875</v>
      </c>
      <c r="E34" s="22">
        <v>4898278.4400000004</v>
      </c>
      <c r="F34" s="22"/>
      <c r="G34" s="21">
        <v>289841</v>
      </c>
      <c r="H34" s="21">
        <v>63459</v>
      </c>
      <c r="I34" s="23">
        <v>0</v>
      </c>
      <c r="J34" s="23">
        <v>0</v>
      </c>
      <c r="K34" s="16">
        <f t="shared" si="0"/>
        <v>-592792.44000000041</v>
      </c>
      <c r="L34" s="24">
        <f t="shared" si="1"/>
        <v>-0.11287890807930127</v>
      </c>
    </row>
    <row r="35" spans="1:12" s="18" customFormat="1" ht="17.25" customHeight="1">
      <c r="A35" s="19" t="s">
        <v>570</v>
      </c>
      <c r="B35" s="19" t="s">
        <v>10</v>
      </c>
      <c r="C35" s="20">
        <v>152501623</v>
      </c>
      <c r="D35" s="21">
        <v>2093687</v>
      </c>
      <c r="E35" s="22">
        <v>162702688.53</v>
      </c>
      <c r="F35" s="22"/>
      <c r="G35" s="21">
        <v>5328978</v>
      </c>
      <c r="H35" s="21">
        <v>9169840</v>
      </c>
      <c r="I35" s="23">
        <v>2430426</v>
      </c>
      <c r="J35" s="23">
        <v>1337273</v>
      </c>
      <c r="K35" s="16">
        <f t="shared" si="0"/>
        <v>-26373895.530000001</v>
      </c>
      <c r="L35" s="24">
        <f t="shared" si="1"/>
        <v>-0.14573692497991264</v>
      </c>
    </row>
    <row r="36" spans="1:12" s="18" customFormat="1" ht="17.25" customHeight="1">
      <c r="A36" s="19" t="s">
        <v>36</v>
      </c>
      <c r="B36" s="19" t="s">
        <v>10</v>
      </c>
      <c r="C36" s="20">
        <v>12260785</v>
      </c>
      <c r="D36" s="21">
        <v>221738</v>
      </c>
      <c r="E36" s="22">
        <v>12825603.17</v>
      </c>
      <c r="F36" s="22"/>
      <c r="G36" s="21">
        <v>564380</v>
      </c>
      <c r="H36" s="21">
        <v>113251</v>
      </c>
      <c r="I36" s="23">
        <v>0</v>
      </c>
      <c r="J36" s="23">
        <v>0</v>
      </c>
      <c r="K36" s="16">
        <f t="shared" si="0"/>
        <v>-1020711.1699999999</v>
      </c>
      <c r="L36" s="24">
        <f t="shared" si="1"/>
        <v>-7.5590125828351826E-2</v>
      </c>
    </row>
    <row r="37" spans="1:12" s="18" customFormat="1" ht="17.25" customHeight="1">
      <c r="A37" s="19" t="s">
        <v>37</v>
      </c>
      <c r="B37" s="19" t="s">
        <v>10</v>
      </c>
      <c r="C37" s="20">
        <v>1158144</v>
      </c>
      <c r="D37" s="21">
        <v>21713</v>
      </c>
      <c r="E37" s="22">
        <v>1204932.6200000001</v>
      </c>
      <c r="F37" s="22"/>
      <c r="G37" s="21">
        <v>55266</v>
      </c>
      <c r="H37" s="21">
        <v>75673</v>
      </c>
      <c r="I37" s="23">
        <v>0</v>
      </c>
      <c r="J37" s="23">
        <v>0</v>
      </c>
      <c r="K37" s="16">
        <f t="shared" si="0"/>
        <v>-156014.62000000011</v>
      </c>
      <c r="L37" s="24">
        <f t="shared" si="1"/>
        <v>-0.1167886327280462</v>
      </c>
    </row>
    <row r="38" spans="1:12" s="18" customFormat="1" ht="17.25" customHeight="1">
      <c r="A38" s="19" t="s">
        <v>38</v>
      </c>
      <c r="B38" s="19" t="s">
        <v>10</v>
      </c>
      <c r="C38" s="20">
        <v>2788686</v>
      </c>
      <c r="D38" s="21">
        <v>49349</v>
      </c>
      <c r="E38" s="22">
        <v>2901349.39</v>
      </c>
      <c r="F38" s="22"/>
      <c r="G38" s="21">
        <v>125605</v>
      </c>
      <c r="H38" s="21">
        <v>49756</v>
      </c>
      <c r="I38" s="23">
        <v>0</v>
      </c>
      <c r="J38" s="23">
        <v>0</v>
      </c>
      <c r="K38" s="16">
        <f t="shared" si="0"/>
        <v>-238675.39000000013</v>
      </c>
      <c r="L38" s="24">
        <f t="shared" si="1"/>
        <v>-7.7574863976716424E-2</v>
      </c>
    </row>
    <row r="39" spans="1:12" s="18" customFormat="1" ht="17.25" customHeight="1">
      <c r="A39" s="19" t="s">
        <v>39</v>
      </c>
      <c r="B39" s="19" t="s">
        <v>10</v>
      </c>
      <c r="C39" s="20">
        <v>10441175</v>
      </c>
      <c r="D39" s="21">
        <v>263166</v>
      </c>
      <c r="E39" s="22">
        <v>10965678.640000001</v>
      </c>
      <c r="F39" s="22"/>
      <c r="G39" s="21">
        <v>669827</v>
      </c>
      <c r="H39" s="21">
        <v>231507</v>
      </c>
      <c r="I39" s="23">
        <v>0</v>
      </c>
      <c r="J39" s="23">
        <v>0</v>
      </c>
      <c r="K39" s="16">
        <f t="shared" si="0"/>
        <v>-1162671.6400000006</v>
      </c>
      <c r="L39" s="24">
        <f t="shared" si="1"/>
        <v>-9.7975090721737074E-2</v>
      </c>
    </row>
    <row r="40" spans="1:12" s="18" customFormat="1" ht="17.25" customHeight="1">
      <c r="A40" s="19" t="s">
        <v>40</v>
      </c>
      <c r="B40" s="19" t="s">
        <v>10</v>
      </c>
      <c r="C40" s="20">
        <v>9198036</v>
      </c>
      <c r="D40" s="21">
        <v>132847</v>
      </c>
      <c r="E40" s="22">
        <v>9820183.3900000006</v>
      </c>
      <c r="F40" s="22"/>
      <c r="G40" s="21">
        <v>338130</v>
      </c>
      <c r="H40" s="21">
        <v>106740</v>
      </c>
      <c r="I40" s="23">
        <v>42830</v>
      </c>
      <c r="J40" s="23">
        <v>0</v>
      </c>
      <c r="K40" s="16">
        <f t="shared" si="0"/>
        <v>-977000.3900000006</v>
      </c>
      <c r="L40" s="24">
        <f t="shared" si="1"/>
        <v>-9.4781862874760411E-2</v>
      </c>
    </row>
    <row r="41" spans="1:12" s="18" customFormat="1" ht="17.25" customHeight="1">
      <c r="A41" s="19" t="s">
        <v>41</v>
      </c>
      <c r="B41" s="19" t="s">
        <v>10</v>
      </c>
      <c r="C41" s="20">
        <v>2656423</v>
      </c>
      <c r="D41" s="21">
        <v>44585</v>
      </c>
      <c r="E41" s="22">
        <v>2859384.54</v>
      </c>
      <c r="F41" s="22"/>
      <c r="G41" s="21">
        <v>113480</v>
      </c>
      <c r="H41" s="21">
        <v>30757</v>
      </c>
      <c r="I41" s="23">
        <v>0</v>
      </c>
      <c r="J41" s="23">
        <v>0</v>
      </c>
      <c r="K41" s="16">
        <f t="shared" si="0"/>
        <v>-302613.54000000004</v>
      </c>
      <c r="L41" s="24">
        <f t="shared" si="1"/>
        <v>-0.10074955714960016</v>
      </c>
    </row>
    <row r="42" spans="1:12" s="18" customFormat="1" ht="17.25" customHeight="1">
      <c r="A42" s="19" t="s">
        <v>42</v>
      </c>
      <c r="B42" s="19" t="s">
        <v>10</v>
      </c>
      <c r="C42" s="20">
        <v>6014464</v>
      </c>
      <c r="D42" s="21">
        <v>102902</v>
      </c>
      <c r="E42" s="22">
        <v>6369571.1699999999</v>
      </c>
      <c r="F42" s="22"/>
      <c r="G42" s="21">
        <v>261913</v>
      </c>
      <c r="H42" s="21">
        <v>45885</v>
      </c>
      <c r="I42" s="23">
        <v>0</v>
      </c>
      <c r="J42" s="23">
        <v>0</v>
      </c>
      <c r="K42" s="16">
        <f t="shared" si="0"/>
        <v>-560003.16999999993</v>
      </c>
      <c r="L42" s="24">
        <f t="shared" si="1"/>
        <v>-8.3865839336242656E-2</v>
      </c>
    </row>
    <row r="43" spans="1:12" s="18" customFormat="1" ht="17.25" customHeight="1">
      <c r="A43" s="19" t="s">
        <v>43</v>
      </c>
      <c r="B43" s="19" t="s">
        <v>10</v>
      </c>
      <c r="C43" s="20">
        <v>7878922</v>
      </c>
      <c r="D43" s="21">
        <v>163215</v>
      </c>
      <c r="E43" s="22">
        <v>8293182.9100000001</v>
      </c>
      <c r="F43" s="22"/>
      <c r="G43" s="21">
        <v>415425</v>
      </c>
      <c r="H43" s="21">
        <v>600464</v>
      </c>
      <c r="I43" s="23">
        <v>157553</v>
      </c>
      <c r="J43" s="23">
        <v>0</v>
      </c>
      <c r="K43" s="16">
        <f t="shared" si="0"/>
        <v>-1424487.9100000001</v>
      </c>
      <c r="L43" s="24">
        <f t="shared" si="1"/>
        <v>-0.15047473873135639</v>
      </c>
    </row>
    <row r="44" spans="1:12" s="18" customFormat="1" ht="17.25" customHeight="1">
      <c r="A44" s="19" t="s">
        <v>44</v>
      </c>
      <c r="B44" s="19" t="s">
        <v>10</v>
      </c>
      <c r="C44" s="20">
        <v>7851564</v>
      </c>
      <c r="D44" s="21">
        <v>190225</v>
      </c>
      <c r="E44" s="22">
        <v>8213834.9299999997</v>
      </c>
      <c r="F44" s="22"/>
      <c r="G44" s="21">
        <v>484171</v>
      </c>
      <c r="H44" s="21">
        <v>441286</v>
      </c>
      <c r="I44" s="23">
        <v>130359</v>
      </c>
      <c r="J44" s="23">
        <v>0</v>
      </c>
      <c r="K44" s="16">
        <f t="shared" si="0"/>
        <v>-1227861.9299999997</v>
      </c>
      <c r="L44" s="24">
        <f t="shared" si="1"/>
        <v>-0.13246042804332436</v>
      </c>
    </row>
    <row r="45" spans="1:12" s="18" customFormat="1" ht="17.25" customHeight="1">
      <c r="A45" s="19" t="s">
        <v>45</v>
      </c>
      <c r="B45" s="19" t="s">
        <v>10</v>
      </c>
      <c r="C45" s="20">
        <v>3900422</v>
      </c>
      <c r="D45" s="21">
        <v>79515</v>
      </c>
      <c r="E45" s="22">
        <v>4057999.08</v>
      </c>
      <c r="F45" s="22"/>
      <c r="G45" s="21">
        <v>202386</v>
      </c>
      <c r="H45" s="21">
        <v>36674</v>
      </c>
      <c r="I45" s="23">
        <v>0</v>
      </c>
      <c r="J45" s="23">
        <v>0</v>
      </c>
      <c r="K45" s="16">
        <f t="shared" si="0"/>
        <v>-317122.08000000007</v>
      </c>
      <c r="L45" s="24">
        <f t="shared" si="1"/>
        <v>-7.3799795184570763E-2</v>
      </c>
    </row>
    <row r="46" spans="1:12" s="18" customFormat="1" ht="17.25" customHeight="1">
      <c r="A46" s="19" t="s">
        <v>46</v>
      </c>
      <c r="B46" s="19" t="s">
        <v>10</v>
      </c>
      <c r="C46" s="20">
        <v>5166410</v>
      </c>
      <c r="D46" s="21">
        <v>99857</v>
      </c>
      <c r="E46" s="22">
        <v>5481530.6299999999</v>
      </c>
      <c r="F46" s="22"/>
      <c r="G46" s="21">
        <v>254161</v>
      </c>
      <c r="H46" s="21">
        <v>135785</v>
      </c>
      <c r="I46" s="23">
        <v>0</v>
      </c>
      <c r="J46" s="23">
        <v>0</v>
      </c>
      <c r="K46" s="16">
        <f t="shared" si="0"/>
        <v>-605209.62999999989</v>
      </c>
      <c r="L46" s="24">
        <f t="shared" si="1"/>
        <v>-0.103076222241559</v>
      </c>
    </row>
    <row r="47" spans="1:12" s="18" customFormat="1" ht="17.25" customHeight="1">
      <c r="A47" s="19" t="s">
        <v>47</v>
      </c>
      <c r="B47" s="19" t="s">
        <v>10</v>
      </c>
      <c r="C47" s="20">
        <v>5155044</v>
      </c>
      <c r="D47" s="21">
        <v>105528</v>
      </c>
      <c r="E47" s="22">
        <v>5628208.3499999996</v>
      </c>
      <c r="F47" s="22"/>
      <c r="G47" s="21">
        <v>268597</v>
      </c>
      <c r="H47" s="21">
        <v>59826</v>
      </c>
      <c r="I47" s="23">
        <v>0</v>
      </c>
      <c r="J47" s="23">
        <v>0</v>
      </c>
      <c r="K47" s="16">
        <f t="shared" si="0"/>
        <v>-696059.34999999963</v>
      </c>
      <c r="L47" s="24">
        <f t="shared" si="1"/>
        <v>-0.11685452886051101</v>
      </c>
    </row>
    <row r="48" spans="1:12" s="18" customFormat="1" ht="17.25" customHeight="1">
      <c r="A48" s="19" t="s">
        <v>48</v>
      </c>
      <c r="B48" s="19" t="s">
        <v>10</v>
      </c>
      <c r="C48" s="20">
        <v>6340318</v>
      </c>
      <c r="D48" s="21">
        <v>194523</v>
      </c>
      <c r="E48" s="22">
        <v>6638579.0700000003</v>
      </c>
      <c r="F48" s="22"/>
      <c r="G48" s="21">
        <v>495112</v>
      </c>
      <c r="H48" s="21">
        <v>199410</v>
      </c>
      <c r="I48" s="23">
        <v>0</v>
      </c>
      <c r="J48" s="23">
        <v>0</v>
      </c>
      <c r="K48" s="16">
        <f t="shared" si="0"/>
        <v>-798260.0700000003</v>
      </c>
      <c r="L48" s="24">
        <f t="shared" si="1"/>
        <v>-0.10885709366064966</v>
      </c>
    </row>
    <row r="49" spans="1:12" s="18" customFormat="1" ht="17.25" customHeight="1">
      <c r="A49" s="19" t="s">
        <v>49</v>
      </c>
      <c r="B49" s="19" t="s">
        <v>10</v>
      </c>
      <c r="C49" s="20">
        <v>7017756</v>
      </c>
      <c r="D49" s="21">
        <v>150987</v>
      </c>
      <c r="E49" s="22">
        <v>7301273.1200000001</v>
      </c>
      <c r="F49" s="22"/>
      <c r="G49" s="21">
        <v>384301</v>
      </c>
      <c r="H49" s="21">
        <v>494709</v>
      </c>
      <c r="I49" s="23">
        <v>152825</v>
      </c>
      <c r="J49" s="23">
        <v>0</v>
      </c>
      <c r="K49" s="16">
        <f t="shared" si="0"/>
        <v>-1164365.1200000001</v>
      </c>
      <c r="L49" s="24">
        <f t="shared" si="1"/>
        <v>-0.13972759062197312</v>
      </c>
    </row>
    <row r="50" spans="1:12" s="18" customFormat="1" ht="17.25" customHeight="1">
      <c r="A50" s="19" t="s">
        <v>50</v>
      </c>
      <c r="B50" s="19" t="s">
        <v>10</v>
      </c>
      <c r="C50" s="20">
        <v>13778183</v>
      </c>
      <c r="D50" s="21">
        <v>327875</v>
      </c>
      <c r="E50" s="22">
        <v>14788266.859999999</v>
      </c>
      <c r="F50" s="22"/>
      <c r="G50" s="21">
        <v>834526</v>
      </c>
      <c r="H50" s="21">
        <v>1737700</v>
      </c>
      <c r="I50" s="23">
        <v>377139</v>
      </c>
      <c r="J50" s="23">
        <v>0</v>
      </c>
      <c r="K50" s="16">
        <f t="shared" si="0"/>
        <v>-3631573.8599999994</v>
      </c>
      <c r="L50" s="24">
        <f t="shared" si="1"/>
        <v>-0.20473837142767262</v>
      </c>
    </row>
    <row r="51" spans="1:12" s="18" customFormat="1" ht="17.25" customHeight="1">
      <c r="A51" s="19" t="s">
        <v>51</v>
      </c>
      <c r="B51" s="19" t="s">
        <v>52</v>
      </c>
      <c r="C51" s="20">
        <v>7761205</v>
      </c>
      <c r="D51" s="21">
        <v>112183</v>
      </c>
      <c r="E51" s="22">
        <v>8436215.6699999999</v>
      </c>
      <c r="F51" s="22"/>
      <c r="G51" s="21">
        <v>285534</v>
      </c>
      <c r="H51" s="21">
        <v>88713</v>
      </c>
      <c r="I51" s="23">
        <v>0</v>
      </c>
      <c r="J51" s="23">
        <v>0</v>
      </c>
      <c r="K51" s="16">
        <f t="shared" si="0"/>
        <v>-937074.66999999993</v>
      </c>
      <c r="L51" s="24">
        <f t="shared" si="1"/>
        <v>-0.10635930314883224</v>
      </c>
    </row>
    <row r="52" spans="1:12" s="18" customFormat="1" ht="17.25" customHeight="1">
      <c r="A52" s="19" t="s">
        <v>53</v>
      </c>
      <c r="B52" s="19" t="s">
        <v>52</v>
      </c>
      <c r="C52" s="20">
        <v>28096880</v>
      </c>
      <c r="D52" s="21">
        <v>473482</v>
      </c>
      <c r="E52" s="22">
        <v>29290465.32</v>
      </c>
      <c r="F52" s="22"/>
      <c r="G52" s="21">
        <v>1205134</v>
      </c>
      <c r="H52" s="21">
        <v>230949</v>
      </c>
      <c r="I52" s="23">
        <v>0</v>
      </c>
      <c r="J52" s="23">
        <v>0</v>
      </c>
      <c r="K52" s="16">
        <f t="shared" si="0"/>
        <v>-2156186.3200000003</v>
      </c>
      <c r="L52" s="24">
        <f t="shared" si="1"/>
        <v>-7.0173398506871418E-2</v>
      </c>
    </row>
    <row r="53" spans="1:12" s="18" customFormat="1" ht="17.25" customHeight="1">
      <c r="A53" s="19" t="s">
        <v>54</v>
      </c>
      <c r="B53" s="19" t="s">
        <v>52</v>
      </c>
      <c r="C53" s="20">
        <v>6293269</v>
      </c>
      <c r="D53" s="21">
        <v>90805</v>
      </c>
      <c r="E53" s="22">
        <v>6947980.9699999997</v>
      </c>
      <c r="F53" s="22"/>
      <c r="G53" s="21">
        <v>231123</v>
      </c>
      <c r="H53" s="21">
        <v>45387</v>
      </c>
      <c r="I53" s="23">
        <v>0</v>
      </c>
      <c r="J53" s="23">
        <v>0</v>
      </c>
      <c r="K53" s="16">
        <f t="shared" si="0"/>
        <v>-840416.96999999974</v>
      </c>
      <c r="L53" s="24">
        <f t="shared" si="1"/>
        <v>-0.11632888372203194</v>
      </c>
    </row>
    <row r="54" spans="1:12" s="18" customFormat="1" ht="17.25" customHeight="1">
      <c r="A54" s="19" t="s">
        <v>55</v>
      </c>
      <c r="B54" s="19" t="s">
        <v>52</v>
      </c>
      <c r="C54" s="20">
        <v>4008356</v>
      </c>
      <c r="D54" s="21">
        <v>49824</v>
      </c>
      <c r="E54" s="22">
        <v>4227100.91</v>
      </c>
      <c r="F54" s="22"/>
      <c r="G54" s="21">
        <v>126815</v>
      </c>
      <c r="H54" s="21">
        <v>55325</v>
      </c>
      <c r="I54" s="23">
        <v>24422</v>
      </c>
      <c r="J54" s="23">
        <v>0</v>
      </c>
      <c r="K54" s="16">
        <f t="shared" si="0"/>
        <v>-375482.91000000015</v>
      </c>
      <c r="L54" s="24">
        <f t="shared" si="1"/>
        <v>-8.4689097394641616E-2</v>
      </c>
    </row>
    <row r="55" spans="1:12" s="18" customFormat="1" ht="17.25" customHeight="1">
      <c r="A55" s="19" t="s">
        <v>56</v>
      </c>
      <c r="B55" s="19" t="s">
        <v>57</v>
      </c>
      <c r="C55" s="20">
        <v>7977273</v>
      </c>
      <c r="D55" s="21">
        <v>150154</v>
      </c>
      <c r="E55" s="22">
        <v>8302622.21</v>
      </c>
      <c r="F55" s="22"/>
      <c r="G55" s="21">
        <v>382182</v>
      </c>
      <c r="H55" s="21">
        <v>171320</v>
      </c>
      <c r="I55" s="23">
        <v>132428</v>
      </c>
      <c r="J55" s="23">
        <v>0</v>
      </c>
      <c r="K55" s="16">
        <f t="shared" si="0"/>
        <v>-861125.21000000089</v>
      </c>
      <c r="L55" s="24">
        <f t="shared" si="1"/>
        <v>-9.580243735381283E-2</v>
      </c>
    </row>
    <row r="56" spans="1:12" s="18" customFormat="1" ht="17.25" customHeight="1">
      <c r="A56" s="19" t="s">
        <v>58</v>
      </c>
      <c r="B56" s="19" t="s">
        <v>57</v>
      </c>
      <c r="C56" s="20">
        <v>10065910</v>
      </c>
      <c r="D56" s="21">
        <v>157573</v>
      </c>
      <c r="E56" s="22">
        <v>10826145.029999999</v>
      </c>
      <c r="F56" s="22"/>
      <c r="G56" s="21">
        <v>401063</v>
      </c>
      <c r="H56" s="21">
        <v>226129</v>
      </c>
      <c r="I56" s="23">
        <v>0</v>
      </c>
      <c r="J56" s="23">
        <v>0</v>
      </c>
      <c r="K56" s="16">
        <f t="shared" si="0"/>
        <v>-1229854.0299999993</v>
      </c>
      <c r="L56" s="24">
        <f t="shared" si="1"/>
        <v>-0.10737953722819937</v>
      </c>
    </row>
    <row r="57" spans="1:12" s="18" customFormat="1" ht="17.25" customHeight="1">
      <c r="A57" s="19" t="s">
        <v>59</v>
      </c>
      <c r="B57" s="19" t="s">
        <v>57</v>
      </c>
      <c r="C57" s="20">
        <v>5104421</v>
      </c>
      <c r="D57" s="21">
        <v>71204</v>
      </c>
      <c r="E57" s="22">
        <v>5621490.0800000001</v>
      </c>
      <c r="F57" s="22"/>
      <c r="G57" s="21">
        <v>181233</v>
      </c>
      <c r="H57" s="21">
        <v>220152</v>
      </c>
      <c r="I57" s="23">
        <v>0</v>
      </c>
      <c r="J57" s="23">
        <v>0</v>
      </c>
      <c r="K57" s="16">
        <f t="shared" si="0"/>
        <v>-847250.08000000007</v>
      </c>
      <c r="L57" s="24">
        <f t="shared" si="1"/>
        <v>-0.14067203266649855</v>
      </c>
    </row>
    <row r="58" spans="1:12" s="18" customFormat="1" ht="17.25" customHeight="1">
      <c r="A58" s="19" t="s">
        <v>60</v>
      </c>
      <c r="B58" s="19" t="s">
        <v>57</v>
      </c>
      <c r="C58" s="20">
        <v>9888315</v>
      </c>
      <c r="D58" s="21">
        <v>158506</v>
      </c>
      <c r="E58" s="22">
        <v>10667072.26</v>
      </c>
      <c r="F58" s="22"/>
      <c r="G58" s="21">
        <v>403440</v>
      </c>
      <c r="H58" s="21">
        <v>101443</v>
      </c>
      <c r="I58" s="23">
        <v>114108</v>
      </c>
      <c r="J58" s="23">
        <v>0</v>
      </c>
      <c r="K58" s="16">
        <f t="shared" si="0"/>
        <v>-1239242.2599999998</v>
      </c>
      <c r="L58" s="24">
        <f t="shared" si="1"/>
        <v>-0.10980288090286673</v>
      </c>
    </row>
    <row r="59" spans="1:12" s="18" customFormat="1" ht="17.25" customHeight="1">
      <c r="A59" s="19" t="s">
        <v>61</v>
      </c>
      <c r="B59" s="19" t="s">
        <v>57</v>
      </c>
      <c r="C59" s="20">
        <v>8780604</v>
      </c>
      <c r="D59" s="21">
        <v>135478</v>
      </c>
      <c r="E59" s="22">
        <v>9149268.9000000004</v>
      </c>
      <c r="F59" s="22"/>
      <c r="G59" s="21">
        <v>344826</v>
      </c>
      <c r="H59" s="21">
        <v>152845</v>
      </c>
      <c r="I59" s="23">
        <v>0</v>
      </c>
      <c r="J59" s="23">
        <v>0</v>
      </c>
      <c r="K59" s="16">
        <f t="shared" si="0"/>
        <v>-730857.90000000037</v>
      </c>
      <c r="L59" s="24">
        <f t="shared" si="1"/>
        <v>-7.5760594299960377E-2</v>
      </c>
    </row>
    <row r="60" spans="1:12" s="18" customFormat="1" ht="17.25" customHeight="1">
      <c r="A60" s="25" t="s">
        <v>62</v>
      </c>
      <c r="B60" s="25" t="s">
        <v>57</v>
      </c>
      <c r="C60" s="20">
        <v>8224676</v>
      </c>
      <c r="D60" s="21">
        <v>132053</v>
      </c>
      <c r="E60" s="22">
        <v>8561396.1999999993</v>
      </c>
      <c r="F60" s="22"/>
      <c r="G60" s="21">
        <v>336109</v>
      </c>
      <c r="H60" s="21">
        <v>221564</v>
      </c>
      <c r="I60" s="23">
        <v>0</v>
      </c>
      <c r="J60" s="23">
        <v>0</v>
      </c>
      <c r="K60" s="16">
        <f t="shared" si="0"/>
        <v>-762340.19999999925</v>
      </c>
      <c r="L60" s="24">
        <f t="shared" si="1"/>
        <v>-8.3598466387336909E-2</v>
      </c>
    </row>
    <row r="61" spans="1:12" s="18" customFormat="1" ht="17.25" customHeight="1">
      <c r="A61" s="19" t="s">
        <v>63</v>
      </c>
      <c r="B61" s="19" t="s">
        <v>57</v>
      </c>
      <c r="C61" s="20">
        <v>7712649</v>
      </c>
      <c r="D61" s="21">
        <v>110588</v>
      </c>
      <c r="E61" s="22">
        <v>8114097.1799999997</v>
      </c>
      <c r="F61" s="22"/>
      <c r="G61" s="21">
        <v>281475</v>
      </c>
      <c r="H61" s="21">
        <v>57838</v>
      </c>
      <c r="I61" s="23">
        <v>0</v>
      </c>
      <c r="J61" s="23">
        <v>0</v>
      </c>
      <c r="K61" s="16">
        <f t="shared" si="0"/>
        <v>-630173.1799999997</v>
      </c>
      <c r="L61" s="24">
        <f t="shared" si="1"/>
        <v>-7.4546622792649078E-2</v>
      </c>
    </row>
    <row r="62" spans="1:12" s="18" customFormat="1" ht="17.25" customHeight="1">
      <c r="A62" s="19" t="s">
        <v>64</v>
      </c>
      <c r="B62" s="19" t="s">
        <v>57</v>
      </c>
      <c r="C62" s="20">
        <v>9313053</v>
      </c>
      <c r="D62" s="21">
        <v>192417</v>
      </c>
      <c r="E62" s="22">
        <v>10260131.199999999</v>
      </c>
      <c r="F62" s="22"/>
      <c r="G62" s="21">
        <v>489751</v>
      </c>
      <c r="H62" s="21">
        <v>190166</v>
      </c>
      <c r="I62" s="23">
        <v>0</v>
      </c>
      <c r="J62" s="23">
        <v>0</v>
      </c>
      <c r="K62" s="16">
        <f t="shared" si="0"/>
        <v>-1434578.1999999993</v>
      </c>
      <c r="L62" s="24">
        <f t="shared" si="1"/>
        <v>-0.13113088477983117</v>
      </c>
    </row>
    <row r="63" spans="1:12" s="18" customFormat="1" ht="17.25" customHeight="1">
      <c r="A63" s="19" t="s">
        <v>65</v>
      </c>
      <c r="B63" s="19" t="s">
        <v>57</v>
      </c>
      <c r="C63" s="20">
        <v>2860782</v>
      </c>
      <c r="D63" s="21">
        <v>29448</v>
      </c>
      <c r="E63" s="22">
        <v>3037903.18</v>
      </c>
      <c r="F63" s="22"/>
      <c r="G63" s="21">
        <v>74954</v>
      </c>
      <c r="H63" s="21">
        <v>189161</v>
      </c>
      <c r="I63" s="23">
        <v>0</v>
      </c>
      <c r="J63" s="23">
        <v>0</v>
      </c>
      <c r="K63" s="16">
        <f t="shared" si="0"/>
        <v>-411788.18000000017</v>
      </c>
      <c r="L63" s="24">
        <f t="shared" si="1"/>
        <v>-0.12470802931799732</v>
      </c>
    </row>
    <row r="64" spans="1:12" s="18" customFormat="1" ht="17.25" customHeight="1">
      <c r="A64" s="19" t="s">
        <v>66</v>
      </c>
      <c r="B64" s="19" t="s">
        <v>57</v>
      </c>
      <c r="C64" s="20">
        <v>10062782</v>
      </c>
      <c r="D64" s="21">
        <v>126644</v>
      </c>
      <c r="E64" s="22">
        <v>10926976.76</v>
      </c>
      <c r="F64" s="22"/>
      <c r="G64" s="21">
        <v>322343</v>
      </c>
      <c r="H64" s="21">
        <v>77748</v>
      </c>
      <c r="I64" s="23">
        <v>41808</v>
      </c>
      <c r="J64" s="23">
        <v>0</v>
      </c>
      <c r="K64" s="16">
        <f t="shared" si="0"/>
        <v>-1179449.7599999998</v>
      </c>
      <c r="L64" s="24">
        <f t="shared" si="1"/>
        <v>-0.10374374607467782</v>
      </c>
    </row>
    <row r="65" spans="1:12" s="18" customFormat="1" ht="17.25" customHeight="1">
      <c r="A65" s="19" t="s">
        <v>67</v>
      </c>
      <c r="B65" s="19" t="s">
        <v>57</v>
      </c>
      <c r="C65" s="20">
        <v>7575323</v>
      </c>
      <c r="D65" s="21">
        <v>125391</v>
      </c>
      <c r="E65" s="22">
        <v>8026911.4900000002</v>
      </c>
      <c r="F65" s="22"/>
      <c r="G65" s="21">
        <v>319153</v>
      </c>
      <c r="H65" s="21">
        <v>60537</v>
      </c>
      <c r="I65" s="23">
        <v>0</v>
      </c>
      <c r="J65" s="23">
        <v>0</v>
      </c>
      <c r="K65" s="16">
        <f t="shared" si="0"/>
        <v>-705887.49000000022</v>
      </c>
      <c r="L65" s="24">
        <f t="shared" si="1"/>
        <v>-8.3968235063798677E-2</v>
      </c>
    </row>
    <row r="66" spans="1:12" s="18" customFormat="1" ht="17.25" customHeight="1">
      <c r="A66" s="19" t="s">
        <v>68</v>
      </c>
      <c r="B66" s="19" t="s">
        <v>57</v>
      </c>
      <c r="C66" s="20">
        <v>5968174</v>
      </c>
      <c r="D66" s="21">
        <v>86839</v>
      </c>
      <c r="E66" s="22">
        <v>6250399.4699999997</v>
      </c>
      <c r="F66" s="22"/>
      <c r="G66" s="21">
        <v>221029</v>
      </c>
      <c r="H66" s="21">
        <v>123613</v>
      </c>
      <c r="I66" s="23">
        <v>26987</v>
      </c>
      <c r="J66" s="23">
        <v>0</v>
      </c>
      <c r="K66" s="16">
        <f t="shared" si="0"/>
        <v>-567015.46999999974</v>
      </c>
      <c r="L66" s="24">
        <f t="shared" si="1"/>
        <v>-8.5625646668353844E-2</v>
      </c>
    </row>
    <row r="67" spans="1:12" s="18" customFormat="1" ht="17.25" customHeight="1">
      <c r="A67" s="19" t="s">
        <v>69</v>
      </c>
      <c r="B67" s="19" t="s">
        <v>57</v>
      </c>
      <c r="C67" s="20">
        <v>9988465</v>
      </c>
      <c r="D67" s="21">
        <v>75892</v>
      </c>
      <c r="E67" s="22">
        <v>10391998.859999999</v>
      </c>
      <c r="F67" s="22"/>
      <c r="G67" s="21">
        <v>193166</v>
      </c>
      <c r="H67" s="21">
        <v>66118</v>
      </c>
      <c r="I67" s="23">
        <v>29640</v>
      </c>
      <c r="J67" s="23">
        <v>0</v>
      </c>
      <c r="K67" s="16">
        <f t="shared" ref="K67:K130" si="2">(C67+D67)-(E67+F67+G67+H67+I67+J67)</f>
        <v>-616565.8599999994</v>
      </c>
      <c r="L67" s="24">
        <f t="shared" ref="L67:L130" si="3">K67/(E67+F67+G67+H67+I67+J67)</f>
        <v>-5.7725897666486795E-2</v>
      </c>
    </row>
    <row r="68" spans="1:12" s="18" customFormat="1" ht="17.25" customHeight="1">
      <c r="A68" s="19" t="s">
        <v>70</v>
      </c>
      <c r="B68" s="19" t="s">
        <v>57</v>
      </c>
      <c r="C68" s="20">
        <v>5291924</v>
      </c>
      <c r="D68" s="21">
        <v>61464</v>
      </c>
      <c r="E68" s="22">
        <v>5516468.7199999997</v>
      </c>
      <c r="F68" s="22"/>
      <c r="G68" s="21">
        <v>156443</v>
      </c>
      <c r="H68" s="21">
        <v>110551</v>
      </c>
      <c r="I68" s="23">
        <v>0</v>
      </c>
      <c r="J68" s="23">
        <v>0</v>
      </c>
      <c r="K68" s="16">
        <f t="shared" si="2"/>
        <v>-430074.71999999974</v>
      </c>
      <c r="L68" s="24">
        <f t="shared" si="3"/>
        <v>-7.4362841228792387E-2</v>
      </c>
    </row>
    <row r="69" spans="1:12" s="18" customFormat="1" ht="17.25" customHeight="1">
      <c r="A69" s="19" t="s">
        <v>71</v>
      </c>
      <c r="B69" s="19" t="s">
        <v>72</v>
      </c>
      <c r="C69" s="20">
        <v>7023656</v>
      </c>
      <c r="D69" s="21">
        <v>144460</v>
      </c>
      <c r="E69" s="22">
        <v>7753985.6600000001</v>
      </c>
      <c r="F69" s="22"/>
      <c r="G69" s="21">
        <v>367689</v>
      </c>
      <c r="H69" s="21">
        <v>47054</v>
      </c>
      <c r="I69" s="23">
        <v>75559</v>
      </c>
      <c r="J69" s="23">
        <v>0</v>
      </c>
      <c r="K69" s="16">
        <f t="shared" si="2"/>
        <v>-1076171.6600000001</v>
      </c>
      <c r="L69" s="24">
        <f t="shared" si="3"/>
        <v>-0.13053543306372209</v>
      </c>
    </row>
    <row r="70" spans="1:12" s="18" customFormat="1" ht="17.25" customHeight="1">
      <c r="A70" s="19" t="s">
        <v>73</v>
      </c>
      <c r="B70" s="19" t="s">
        <v>72</v>
      </c>
      <c r="C70" s="20">
        <v>7897460</v>
      </c>
      <c r="D70" s="21">
        <v>113408</v>
      </c>
      <c r="E70" s="22">
        <v>8454478.4700000007</v>
      </c>
      <c r="F70" s="22"/>
      <c r="G70" s="21">
        <v>288653</v>
      </c>
      <c r="H70" s="21">
        <v>44698</v>
      </c>
      <c r="I70" s="23">
        <v>0</v>
      </c>
      <c r="J70" s="23">
        <v>0</v>
      </c>
      <c r="K70" s="16">
        <f t="shared" si="2"/>
        <v>-776961.47000000067</v>
      </c>
      <c r="L70" s="24">
        <f t="shared" si="3"/>
        <v>-8.8413353109820944E-2</v>
      </c>
    </row>
    <row r="71" spans="1:12" s="18" customFormat="1" ht="17.25" customHeight="1">
      <c r="A71" s="19" t="s">
        <v>74</v>
      </c>
      <c r="B71" s="19" t="s">
        <v>72</v>
      </c>
      <c r="C71" s="20">
        <v>5480331</v>
      </c>
      <c r="D71" s="21">
        <v>101256</v>
      </c>
      <c r="E71" s="22">
        <v>6057874.6299999999</v>
      </c>
      <c r="F71" s="22"/>
      <c r="G71" s="21">
        <v>257723</v>
      </c>
      <c r="H71" s="21">
        <v>52101</v>
      </c>
      <c r="I71" s="23">
        <v>0</v>
      </c>
      <c r="J71" s="23">
        <v>0</v>
      </c>
      <c r="K71" s="16">
        <f t="shared" si="2"/>
        <v>-786111.62999999989</v>
      </c>
      <c r="L71" s="24">
        <f t="shared" si="3"/>
        <v>-0.12345302057738872</v>
      </c>
    </row>
    <row r="72" spans="1:12" s="18" customFormat="1" ht="17.25" customHeight="1">
      <c r="A72" s="19" t="s">
        <v>75</v>
      </c>
      <c r="B72" s="19" t="s">
        <v>72</v>
      </c>
      <c r="C72" s="20">
        <v>5575978</v>
      </c>
      <c r="D72" s="21">
        <v>76932</v>
      </c>
      <c r="E72" s="22">
        <v>5935414.9000000004</v>
      </c>
      <c r="F72" s="22"/>
      <c r="G72" s="21">
        <v>195813</v>
      </c>
      <c r="H72" s="21">
        <v>37083</v>
      </c>
      <c r="I72" s="23">
        <v>0</v>
      </c>
      <c r="J72" s="23">
        <v>0</v>
      </c>
      <c r="K72" s="16">
        <f t="shared" si="2"/>
        <v>-515400.90000000037</v>
      </c>
      <c r="L72" s="24">
        <f t="shared" si="3"/>
        <v>-8.3556245519336644E-2</v>
      </c>
    </row>
    <row r="73" spans="1:12" s="18" customFormat="1" ht="17.25" customHeight="1">
      <c r="A73" s="19" t="s">
        <v>76</v>
      </c>
      <c r="B73" s="19" t="s">
        <v>72</v>
      </c>
      <c r="C73" s="20">
        <v>7235501</v>
      </c>
      <c r="D73" s="21">
        <v>100143</v>
      </c>
      <c r="E73" s="22">
        <v>7593450.0700000003</v>
      </c>
      <c r="F73" s="22"/>
      <c r="G73" s="21">
        <v>254889</v>
      </c>
      <c r="H73" s="21">
        <v>80754</v>
      </c>
      <c r="I73" s="23">
        <v>51217</v>
      </c>
      <c r="J73" s="23">
        <v>0</v>
      </c>
      <c r="K73" s="16">
        <f t="shared" si="2"/>
        <v>-644666.0700000003</v>
      </c>
      <c r="L73" s="24">
        <f t="shared" si="3"/>
        <v>-8.0782082944804712E-2</v>
      </c>
    </row>
    <row r="74" spans="1:12" s="18" customFormat="1" ht="17.25" customHeight="1">
      <c r="A74" s="19" t="s">
        <v>77</v>
      </c>
      <c r="B74" s="19" t="s">
        <v>78</v>
      </c>
      <c r="C74" s="20">
        <v>3051655</v>
      </c>
      <c r="D74" s="21">
        <v>56543</v>
      </c>
      <c r="E74" s="22">
        <v>3353643.2</v>
      </c>
      <c r="F74" s="22"/>
      <c r="G74" s="21">
        <v>143917</v>
      </c>
      <c r="H74" s="21">
        <v>35998</v>
      </c>
      <c r="I74" s="23">
        <v>0</v>
      </c>
      <c r="J74" s="23">
        <v>0</v>
      </c>
      <c r="K74" s="16">
        <f t="shared" si="2"/>
        <v>-425360.20000000019</v>
      </c>
      <c r="L74" s="24">
        <f t="shared" si="3"/>
        <v>-0.12037730127099652</v>
      </c>
    </row>
    <row r="75" spans="1:12" s="18" customFormat="1" ht="17.25" customHeight="1">
      <c r="A75" s="19" t="s">
        <v>79</v>
      </c>
      <c r="B75" s="19" t="s">
        <v>78</v>
      </c>
      <c r="C75" s="20">
        <v>13711152</v>
      </c>
      <c r="D75" s="21">
        <v>246234</v>
      </c>
      <c r="E75" s="22">
        <v>14815682.289999999</v>
      </c>
      <c r="F75" s="22"/>
      <c r="G75" s="21">
        <v>626729</v>
      </c>
      <c r="H75" s="21">
        <v>285185</v>
      </c>
      <c r="I75" s="23">
        <v>0</v>
      </c>
      <c r="J75" s="23">
        <v>0</v>
      </c>
      <c r="K75" s="16">
        <f t="shared" si="2"/>
        <v>-1770210.2899999991</v>
      </c>
      <c r="L75" s="24">
        <f t="shared" si="3"/>
        <v>-0.11255440802009543</v>
      </c>
    </row>
    <row r="76" spans="1:12" s="18" customFormat="1" ht="17.25" customHeight="1">
      <c r="A76" s="19" t="s">
        <v>80</v>
      </c>
      <c r="B76" s="19" t="s">
        <v>78</v>
      </c>
      <c r="C76" s="20">
        <v>3849171</v>
      </c>
      <c r="D76" s="21">
        <v>86743</v>
      </c>
      <c r="E76" s="22">
        <v>4009705.1</v>
      </c>
      <c r="F76" s="22"/>
      <c r="G76" s="21">
        <v>220784</v>
      </c>
      <c r="H76" s="21">
        <v>104727</v>
      </c>
      <c r="I76" s="23">
        <v>0</v>
      </c>
      <c r="J76" s="23">
        <v>0</v>
      </c>
      <c r="K76" s="16">
        <f t="shared" si="2"/>
        <v>-399302.09999999963</v>
      </c>
      <c r="L76" s="24">
        <f t="shared" si="3"/>
        <v>-9.2106619552367791E-2</v>
      </c>
    </row>
    <row r="77" spans="1:12" s="18" customFormat="1" ht="17.25" customHeight="1">
      <c r="A77" s="19" t="s">
        <v>81</v>
      </c>
      <c r="B77" s="19" t="s">
        <v>78</v>
      </c>
      <c r="C77" s="20">
        <v>5752462</v>
      </c>
      <c r="D77" s="21">
        <v>132024</v>
      </c>
      <c r="E77" s="22">
        <v>6309793.4299999997</v>
      </c>
      <c r="F77" s="22"/>
      <c r="G77" s="21">
        <v>336035</v>
      </c>
      <c r="H77" s="21">
        <v>120565</v>
      </c>
      <c r="I77" s="23">
        <v>0</v>
      </c>
      <c r="J77" s="23">
        <v>0</v>
      </c>
      <c r="K77" s="16">
        <f t="shared" si="2"/>
        <v>-881907.4299999997</v>
      </c>
      <c r="L77" s="24">
        <f t="shared" si="3"/>
        <v>-0.13033641024920417</v>
      </c>
    </row>
    <row r="78" spans="1:12" s="18" customFormat="1" ht="17.25" customHeight="1">
      <c r="A78" s="19" t="s">
        <v>82</v>
      </c>
      <c r="B78" s="19" t="s">
        <v>78</v>
      </c>
      <c r="C78" s="20">
        <v>7851236</v>
      </c>
      <c r="D78" s="21">
        <v>154447</v>
      </c>
      <c r="E78" s="22">
        <v>8572780.1799999997</v>
      </c>
      <c r="F78" s="22"/>
      <c r="G78" s="21">
        <v>393109</v>
      </c>
      <c r="H78" s="21">
        <v>145204</v>
      </c>
      <c r="I78" s="23">
        <v>0</v>
      </c>
      <c r="J78" s="23">
        <v>0</v>
      </c>
      <c r="K78" s="16">
        <f t="shared" si="2"/>
        <v>-1105410.1799999997</v>
      </c>
      <c r="L78" s="24">
        <f t="shared" si="3"/>
        <v>-0.1213257463359627</v>
      </c>
    </row>
    <row r="79" spans="1:12" s="18" customFormat="1" ht="17.25" customHeight="1">
      <c r="A79" s="19" t="s">
        <v>83</v>
      </c>
      <c r="B79" s="19" t="s">
        <v>78</v>
      </c>
      <c r="C79" s="20">
        <v>7888244</v>
      </c>
      <c r="D79" s="21">
        <v>180893</v>
      </c>
      <c r="E79" s="22">
        <v>8632063.6300000008</v>
      </c>
      <c r="F79" s="22"/>
      <c r="G79" s="21">
        <v>460420</v>
      </c>
      <c r="H79" s="21">
        <v>106985</v>
      </c>
      <c r="I79" s="23">
        <v>87062</v>
      </c>
      <c r="J79" s="23">
        <v>0</v>
      </c>
      <c r="K79" s="16">
        <f t="shared" si="2"/>
        <v>-1217393.6300000008</v>
      </c>
      <c r="L79" s="24">
        <f t="shared" si="3"/>
        <v>-0.13109240452696388</v>
      </c>
    </row>
    <row r="80" spans="1:12" s="18" customFormat="1" ht="17.25" customHeight="1">
      <c r="A80" s="19" t="s">
        <v>84</v>
      </c>
      <c r="B80" s="19" t="s">
        <v>78</v>
      </c>
      <c r="C80" s="20">
        <v>5471031</v>
      </c>
      <c r="D80" s="21">
        <v>137518</v>
      </c>
      <c r="E80" s="22">
        <v>5989749.6100000003</v>
      </c>
      <c r="F80" s="22"/>
      <c r="G80" s="21">
        <v>350020</v>
      </c>
      <c r="H80" s="21">
        <v>79066</v>
      </c>
      <c r="I80" s="23">
        <v>0</v>
      </c>
      <c r="J80" s="23">
        <v>0</v>
      </c>
      <c r="K80" s="16">
        <f t="shared" si="2"/>
        <v>-810286.61000000034</v>
      </c>
      <c r="L80" s="24">
        <f t="shared" si="3"/>
        <v>-0.12623576287537924</v>
      </c>
    </row>
    <row r="81" spans="1:12" s="18" customFormat="1" ht="17.25" customHeight="1">
      <c r="A81" s="19" t="s">
        <v>85</v>
      </c>
      <c r="B81" s="19" t="s">
        <v>78</v>
      </c>
      <c r="C81" s="20">
        <v>5351894</v>
      </c>
      <c r="D81" s="21">
        <v>127009</v>
      </c>
      <c r="E81" s="22">
        <v>5795062.5599999996</v>
      </c>
      <c r="F81" s="22"/>
      <c r="G81" s="21">
        <v>323272</v>
      </c>
      <c r="H81" s="21">
        <v>100246</v>
      </c>
      <c r="I81" s="23">
        <v>0</v>
      </c>
      <c r="J81" s="23">
        <v>0</v>
      </c>
      <c r="K81" s="16">
        <f t="shared" si="2"/>
        <v>-739677.55999999959</v>
      </c>
      <c r="L81" s="24">
        <f t="shared" si="3"/>
        <v>-0.11894636611413452</v>
      </c>
    </row>
    <row r="82" spans="1:12" s="18" customFormat="1" ht="17.25" customHeight="1">
      <c r="A82" s="19" t="s">
        <v>86</v>
      </c>
      <c r="B82" s="19" t="s">
        <v>78</v>
      </c>
      <c r="C82" s="20">
        <v>6259696</v>
      </c>
      <c r="D82" s="21">
        <v>130246</v>
      </c>
      <c r="E82" s="22">
        <v>6897884.75</v>
      </c>
      <c r="F82" s="22"/>
      <c r="G82" s="21">
        <v>331510</v>
      </c>
      <c r="H82" s="21">
        <v>115400</v>
      </c>
      <c r="I82" s="23">
        <v>0</v>
      </c>
      <c r="J82" s="23">
        <v>0</v>
      </c>
      <c r="K82" s="16">
        <f t="shared" si="2"/>
        <v>-954852.75</v>
      </c>
      <c r="L82" s="24">
        <f t="shared" si="3"/>
        <v>-0.13000400725969913</v>
      </c>
    </row>
    <row r="83" spans="1:12" s="18" customFormat="1" ht="17.25" customHeight="1">
      <c r="A83" s="19" t="s">
        <v>87</v>
      </c>
      <c r="B83" s="19" t="s">
        <v>78</v>
      </c>
      <c r="C83" s="20">
        <v>3104935</v>
      </c>
      <c r="D83" s="21">
        <v>56176</v>
      </c>
      <c r="E83" s="22">
        <v>3230374.1</v>
      </c>
      <c r="F83" s="22"/>
      <c r="G83" s="21">
        <v>142983</v>
      </c>
      <c r="H83" s="21">
        <v>89174</v>
      </c>
      <c r="I83" s="23">
        <v>0</v>
      </c>
      <c r="J83" s="23">
        <v>0</v>
      </c>
      <c r="K83" s="16">
        <f t="shared" si="2"/>
        <v>-301420.10000000009</v>
      </c>
      <c r="L83" s="24">
        <f t="shared" si="3"/>
        <v>-8.7051954565837711E-2</v>
      </c>
    </row>
    <row r="84" spans="1:12" s="18" customFormat="1" ht="17.25" customHeight="1">
      <c r="A84" s="19" t="s">
        <v>88</v>
      </c>
      <c r="B84" s="19" t="s">
        <v>78</v>
      </c>
      <c r="C84" s="20">
        <v>4393900</v>
      </c>
      <c r="D84" s="21">
        <v>113456</v>
      </c>
      <c r="E84" s="22">
        <v>4715869.38</v>
      </c>
      <c r="F84" s="22"/>
      <c r="G84" s="21">
        <v>288774</v>
      </c>
      <c r="H84" s="21">
        <v>76825</v>
      </c>
      <c r="I84" s="23">
        <v>0</v>
      </c>
      <c r="J84" s="23">
        <v>0</v>
      </c>
      <c r="K84" s="16">
        <f t="shared" si="2"/>
        <v>-574112.37999999989</v>
      </c>
      <c r="L84" s="24">
        <f t="shared" si="3"/>
        <v>-0.11298159056929917</v>
      </c>
    </row>
    <row r="85" spans="1:12" s="18" customFormat="1" ht="17.25" customHeight="1">
      <c r="A85" s="19" t="s">
        <v>89</v>
      </c>
      <c r="B85" s="19" t="s">
        <v>78</v>
      </c>
      <c r="C85" s="20">
        <v>3632377</v>
      </c>
      <c r="D85" s="21">
        <v>94454</v>
      </c>
      <c r="E85" s="22">
        <v>3917562.46</v>
      </c>
      <c r="F85" s="22"/>
      <c r="G85" s="21">
        <v>240411</v>
      </c>
      <c r="H85" s="21">
        <v>98520</v>
      </c>
      <c r="I85" s="23">
        <v>0</v>
      </c>
      <c r="J85" s="23">
        <v>0</v>
      </c>
      <c r="K85" s="16">
        <f t="shared" si="2"/>
        <v>-529662.46</v>
      </c>
      <c r="L85" s="24">
        <f t="shared" si="3"/>
        <v>-0.12443633826234046</v>
      </c>
    </row>
    <row r="86" spans="1:12" s="18" customFormat="1" ht="17.25" customHeight="1">
      <c r="A86" s="19" t="s">
        <v>90</v>
      </c>
      <c r="B86" s="19" t="s">
        <v>78</v>
      </c>
      <c r="C86" s="20">
        <v>110657924</v>
      </c>
      <c r="D86" s="21">
        <v>1912874</v>
      </c>
      <c r="E86" s="22">
        <v>122574120.04000001</v>
      </c>
      <c r="F86" s="22"/>
      <c r="G86" s="21">
        <v>4868762</v>
      </c>
      <c r="H86" s="21">
        <v>371406</v>
      </c>
      <c r="I86" s="23">
        <v>1401431</v>
      </c>
      <c r="J86" s="23">
        <v>973024</v>
      </c>
      <c r="K86" s="16">
        <f t="shared" si="2"/>
        <v>-17617945.040000007</v>
      </c>
      <c r="L86" s="24">
        <f t="shared" si="3"/>
        <v>-0.13532617819796416</v>
      </c>
    </row>
    <row r="87" spans="1:12" s="18" customFormat="1" ht="17.25" customHeight="1">
      <c r="A87" s="19" t="s">
        <v>91</v>
      </c>
      <c r="B87" s="19" t="s">
        <v>78</v>
      </c>
      <c r="C87" s="20">
        <v>2334592</v>
      </c>
      <c r="D87" s="21">
        <v>60640</v>
      </c>
      <c r="E87" s="22">
        <v>2428909.61</v>
      </c>
      <c r="F87" s="22"/>
      <c r="G87" s="21">
        <v>154344</v>
      </c>
      <c r="H87" s="21">
        <v>61771</v>
      </c>
      <c r="I87" s="23">
        <v>0</v>
      </c>
      <c r="J87" s="23">
        <v>0</v>
      </c>
      <c r="K87" s="16">
        <f t="shared" si="2"/>
        <v>-249792.60999999987</v>
      </c>
      <c r="L87" s="24">
        <f t="shared" si="3"/>
        <v>-9.4438671404270938E-2</v>
      </c>
    </row>
    <row r="88" spans="1:12" s="18" customFormat="1" ht="17.25" customHeight="1">
      <c r="A88" s="19" t="s">
        <v>92</v>
      </c>
      <c r="B88" s="19" t="s">
        <v>78</v>
      </c>
      <c r="C88" s="20">
        <v>3773073</v>
      </c>
      <c r="D88" s="21">
        <v>88940</v>
      </c>
      <c r="E88" s="22">
        <v>4015666.07</v>
      </c>
      <c r="F88" s="22"/>
      <c r="G88" s="21">
        <v>226375</v>
      </c>
      <c r="H88" s="21">
        <v>142699</v>
      </c>
      <c r="I88" s="23">
        <v>0</v>
      </c>
      <c r="J88" s="23">
        <v>0</v>
      </c>
      <c r="K88" s="16">
        <f t="shared" si="2"/>
        <v>-522727.0700000003</v>
      </c>
      <c r="L88" s="24">
        <f t="shared" si="3"/>
        <v>-0.11921506444052458</v>
      </c>
    </row>
    <row r="89" spans="1:12" s="18" customFormat="1" ht="17.25" customHeight="1">
      <c r="A89" s="19" t="s">
        <v>93</v>
      </c>
      <c r="B89" s="19" t="s">
        <v>78</v>
      </c>
      <c r="C89" s="20">
        <v>4763292</v>
      </c>
      <c r="D89" s="21">
        <v>103830</v>
      </c>
      <c r="E89" s="22">
        <v>5214040.91</v>
      </c>
      <c r="F89" s="22"/>
      <c r="G89" s="21">
        <v>264275</v>
      </c>
      <c r="H89" s="21">
        <v>186529</v>
      </c>
      <c r="I89" s="23">
        <v>0</v>
      </c>
      <c r="J89" s="23">
        <v>0</v>
      </c>
      <c r="K89" s="16">
        <f t="shared" si="2"/>
        <v>-797722.91000000015</v>
      </c>
      <c r="L89" s="24">
        <f t="shared" si="3"/>
        <v>-0.14081990287003288</v>
      </c>
    </row>
    <row r="90" spans="1:12" s="18" customFormat="1" ht="17.25" customHeight="1">
      <c r="A90" s="19" t="s">
        <v>94</v>
      </c>
      <c r="B90" s="19" t="s">
        <v>78</v>
      </c>
      <c r="C90" s="20">
        <v>6523210</v>
      </c>
      <c r="D90" s="21">
        <v>153178</v>
      </c>
      <c r="E90" s="22">
        <v>7065618.96</v>
      </c>
      <c r="F90" s="22"/>
      <c r="G90" s="21">
        <v>389879</v>
      </c>
      <c r="H90" s="21">
        <v>173986</v>
      </c>
      <c r="I90" s="23">
        <v>0</v>
      </c>
      <c r="J90" s="23">
        <v>0</v>
      </c>
      <c r="K90" s="16">
        <f t="shared" si="2"/>
        <v>-953095.96</v>
      </c>
      <c r="L90" s="24">
        <f t="shared" si="3"/>
        <v>-0.12492272937421575</v>
      </c>
    </row>
    <row r="91" spans="1:12" s="18" customFormat="1" ht="17.25" customHeight="1">
      <c r="A91" s="19" t="s">
        <v>95</v>
      </c>
      <c r="B91" s="19" t="s">
        <v>78</v>
      </c>
      <c r="C91" s="20">
        <v>1184846</v>
      </c>
      <c r="D91" s="21">
        <v>29854</v>
      </c>
      <c r="E91" s="22">
        <v>1256036.5</v>
      </c>
      <c r="F91" s="22"/>
      <c r="G91" s="21">
        <v>75986</v>
      </c>
      <c r="H91" s="21">
        <v>61592</v>
      </c>
      <c r="I91" s="23">
        <v>0</v>
      </c>
      <c r="J91" s="23">
        <v>0</v>
      </c>
      <c r="K91" s="16">
        <f t="shared" si="2"/>
        <v>-178914.5</v>
      </c>
      <c r="L91" s="24">
        <f t="shared" si="3"/>
        <v>-0.12838162920951238</v>
      </c>
    </row>
    <row r="92" spans="1:12" s="18" customFormat="1" ht="17.25" customHeight="1">
      <c r="A92" s="19" t="s">
        <v>96</v>
      </c>
      <c r="B92" s="19" t="s">
        <v>97</v>
      </c>
      <c r="C92" s="20">
        <v>36820004</v>
      </c>
      <c r="D92" s="21">
        <v>566066</v>
      </c>
      <c r="E92" s="22">
        <v>39269613.600000001</v>
      </c>
      <c r="F92" s="22"/>
      <c r="G92" s="21">
        <v>1440785</v>
      </c>
      <c r="H92" s="21">
        <v>219417</v>
      </c>
      <c r="I92" s="23">
        <v>394778</v>
      </c>
      <c r="J92" s="23">
        <v>0</v>
      </c>
      <c r="K92" s="16">
        <f t="shared" si="2"/>
        <v>-3938523.6000000015</v>
      </c>
      <c r="L92" s="24">
        <f t="shared" si="3"/>
        <v>-9.5307013497163626E-2</v>
      </c>
    </row>
    <row r="93" spans="1:12" s="18" customFormat="1" ht="17.25" customHeight="1">
      <c r="A93" s="19" t="s">
        <v>98</v>
      </c>
      <c r="B93" s="19" t="s">
        <v>97</v>
      </c>
      <c r="C93" s="20">
        <v>6639648</v>
      </c>
      <c r="D93" s="21">
        <v>79362</v>
      </c>
      <c r="E93" s="22">
        <v>6973232.9699999997</v>
      </c>
      <c r="F93" s="22"/>
      <c r="G93" s="21">
        <v>201997</v>
      </c>
      <c r="H93" s="21">
        <v>28556</v>
      </c>
      <c r="I93" s="23">
        <v>0</v>
      </c>
      <c r="J93" s="23">
        <v>0</v>
      </c>
      <c r="K93" s="16">
        <f t="shared" si="2"/>
        <v>-484775.96999999974</v>
      </c>
      <c r="L93" s="24">
        <f t="shared" si="3"/>
        <v>-6.7294610364444202E-2</v>
      </c>
    </row>
    <row r="94" spans="1:12" s="18" customFormat="1" ht="17.25" customHeight="1">
      <c r="A94" s="19" t="s">
        <v>99</v>
      </c>
      <c r="B94" s="19" t="s">
        <v>97</v>
      </c>
      <c r="C94" s="20">
        <v>4985122</v>
      </c>
      <c r="D94" s="21">
        <v>68359</v>
      </c>
      <c r="E94" s="22">
        <v>5434068.2800000003</v>
      </c>
      <c r="F94" s="22"/>
      <c r="G94" s="21">
        <v>173991</v>
      </c>
      <c r="H94" s="21">
        <v>17038</v>
      </c>
      <c r="I94" s="23">
        <v>0</v>
      </c>
      <c r="J94" s="23">
        <v>0</v>
      </c>
      <c r="K94" s="16">
        <f t="shared" si="2"/>
        <v>-571616.28000000026</v>
      </c>
      <c r="L94" s="24">
        <f t="shared" si="3"/>
        <v>-0.10161891457990932</v>
      </c>
    </row>
    <row r="95" spans="1:12" s="18" customFormat="1" ht="17.25" customHeight="1">
      <c r="A95" s="19" t="s">
        <v>100</v>
      </c>
      <c r="B95" s="19" t="s">
        <v>97</v>
      </c>
      <c r="C95" s="20">
        <v>11239519</v>
      </c>
      <c r="D95" s="21">
        <v>161591</v>
      </c>
      <c r="E95" s="22">
        <v>12081765.140000001</v>
      </c>
      <c r="F95" s="22"/>
      <c r="G95" s="21">
        <v>411291</v>
      </c>
      <c r="H95" s="21">
        <v>68512</v>
      </c>
      <c r="I95" s="23">
        <v>0</v>
      </c>
      <c r="J95" s="23">
        <v>0</v>
      </c>
      <c r="K95" s="16">
        <f t="shared" si="2"/>
        <v>-1160458.1400000006</v>
      </c>
      <c r="L95" s="24">
        <f t="shared" si="3"/>
        <v>-9.238162998970928E-2</v>
      </c>
    </row>
    <row r="96" spans="1:12" s="18" customFormat="1" ht="17.25" customHeight="1">
      <c r="A96" s="19" t="s">
        <v>101</v>
      </c>
      <c r="B96" s="19" t="s">
        <v>97</v>
      </c>
      <c r="C96" s="20">
        <v>7302208</v>
      </c>
      <c r="D96" s="21">
        <v>113086</v>
      </c>
      <c r="E96" s="22">
        <v>7957998.4900000002</v>
      </c>
      <c r="F96" s="22"/>
      <c r="G96" s="21">
        <v>287832</v>
      </c>
      <c r="H96" s="21">
        <v>42831</v>
      </c>
      <c r="I96" s="23">
        <v>0</v>
      </c>
      <c r="J96" s="23">
        <v>0</v>
      </c>
      <c r="K96" s="16">
        <f t="shared" si="2"/>
        <v>-873367.49000000022</v>
      </c>
      <c r="L96" s="24">
        <f t="shared" si="3"/>
        <v>-0.10536894178314431</v>
      </c>
    </row>
    <row r="97" spans="1:12" s="18" customFormat="1" ht="17.25" customHeight="1">
      <c r="A97" s="19" t="s">
        <v>102</v>
      </c>
      <c r="B97" s="19" t="s">
        <v>97</v>
      </c>
      <c r="C97" s="20">
        <v>8836993</v>
      </c>
      <c r="D97" s="21">
        <v>113119</v>
      </c>
      <c r="E97" s="22">
        <v>9400063.3200000003</v>
      </c>
      <c r="F97" s="22"/>
      <c r="G97" s="21">
        <v>287917</v>
      </c>
      <c r="H97" s="21">
        <v>65514</v>
      </c>
      <c r="I97" s="23">
        <v>0</v>
      </c>
      <c r="J97" s="23">
        <v>0</v>
      </c>
      <c r="K97" s="16">
        <f t="shared" si="2"/>
        <v>-803382.3200000003</v>
      </c>
      <c r="L97" s="24">
        <f t="shared" si="3"/>
        <v>-8.236866641246994E-2</v>
      </c>
    </row>
    <row r="98" spans="1:12" s="18" customFormat="1" ht="17.25" customHeight="1">
      <c r="A98" s="19" t="s">
        <v>103</v>
      </c>
      <c r="B98" s="19" t="s">
        <v>97</v>
      </c>
      <c r="C98" s="20">
        <v>3159152</v>
      </c>
      <c r="D98" s="21">
        <v>42113</v>
      </c>
      <c r="E98" s="22">
        <v>3375977.15</v>
      </c>
      <c r="F98" s="22"/>
      <c r="G98" s="21">
        <v>107188</v>
      </c>
      <c r="H98" s="21">
        <v>14240</v>
      </c>
      <c r="I98" s="23">
        <v>15293</v>
      </c>
      <c r="J98" s="23">
        <v>0</v>
      </c>
      <c r="K98" s="16">
        <f t="shared" si="2"/>
        <v>-311433.14999999991</v>
      </c>
      <c r="L98" s="24">
        <f t="shared" si="3"/>
        <v>-8.8659240475871773E-2</v>
      </c>
    </row>
    <row r="99" spans="1:12" s="18" customFormat="1" ht="17.25" customHeight="1">
      <c r="A99" s="19" t="s">
        <v>104</v>
      </c>
      <c r="B99" s="19" t="s">
        <v>105</v>
      </c>
      <c r="C99" s="20">
        <v>10880801</v>
      </c>
      <c r="D99" s="21">
        <v>179024</v>
      </c>
      <c r="E99" s="22">
        <v>11641024.98</v>
      </c>
      <c r="F99" s="22"/>
      <c r="G99" s="21">
        <v>455663</v>
      </c>
      <c r="H99" s="21">
        <v>81848</v>
      </c>
      <c r="I99" s="23">
        <v>49290</v>
      </c>
      <c r="J99" s="23">
        <v>0</v>
      </c>
      <c r="K99" s="16">
        <f t="shared" si="2"/>
        <v>-1168000.9800000004</v>
      </c>
      <c r="L99" s="24">
        <f t="shared" si="3"/>
        <v>-9.5519921686029782E-2</v>
      </c>
    </row>
    <row r="100" spans="1:12" s="18" customFormat="1" ht="17.25" customHeight="1">
      <c r="A100" s="19" t="s">
        <v>106</v>
      </c>
      <c r="B100" s="19" t="s">
        <v>105</v>
      </c>
      <c r="C100" s="20">
        <v>6634975</v>
      </c>
      <c r="D100" s="21">
        <v>86371</v>
      </c>
      <c r="E100" s="22">
        <v>6950159.2199999997</v>
      </c>
      <c r="F100" s="22"/>
      <c r="G100" s="21">
        <v>219836</v>
      </c>
      <c r="H100" s="21">
        <v>89067</v>
      </c>
      <c r="I100" s="23">
        <v>24785</v>
      </c>
      <c r="J100" s="23">
        <v>0</v>
      </c>
      <c r="K100" s="16">
        <f t="shared" si="2"/>
        <v>-562501.21999999974</v>
      </c>
      <c r="L100" s="24">
        <f t="shared" si="3"/>
        <v>-7.7225840000526499E-2</v>
      </c>
    </row>
    <row r="101" spans="1:12" s="18" customFormat="1" ht="17.25" customHeight="1">
      <c r="A101" s="19" t="s">
        <v>107</v>
      </c>
      <c r="B101" s="19" t="s">
        <v>105</v>
      </c>
      <c r="C101" s="20">
        <v>5660724</v>
      </c>
      <c r="D101" s="21">
        <v>75343</v>
      </c>
      <c r="E101" s="22">
        <v>5928208.2599999998</v>
      </c>
      <c r="F101" s="22"/>
      <c r="G101" s="21">
        <v>191767</v>
      </c>
      <c r="H101" s="21">
        <v>48772</v>
      </c>
      <c r="I101" s="23">
        <v>22425</v>
      </c>
      <c r="J101" s="23">
        <v>0</v>
      </c>
      <c r="K101" s="16">
        <f t="shared" si="2"/>
        <v>-455105.25999999978</v>
      </c>
      <c r="L101" s="24">
        <f t="shared" si="3"/>
        <v>-7.3508738068935556E-2</v>
      </c>
    </row>
    <row r="102" spans="1:12" s="18" customFormat="1" ht="17.25" customHeight="1">
      <c r="A102" s="19" t="s">
        <v>108</v>
      </c>
      <c r="B102" s="19" t="s">
        <v>105</v>
      </c>
      <c r="C102" s="20">
        <v>5665637</v>
      </c>
      <c r="D102" s="21">
        <v>77091</v>
      </c>
      <c r="E102" s="22">
        <v>6117080.2300000004</v>
      </c>
      <c r="F102" s="22"/>
      <c r="G102" s="21">
        <v>196217</v>
      </c>
      <c r="H102" s="21">
        <v>0</v>
      </c>
      <c r="I102" s="23">
        <v>0</v>
      </c>
      <c r="J102" s="23">
        <v>0</v>
      </c>
      <c r="K102" s="16">
        <f t="shared" si="2"/>
        <v>-570569.23000000045</v>
      </c>
      <c r="L102" s="24">
        <f t="shared" si="3"/>
        <v>-9.0375790844873682E-2</v>
      </c>
    </row>
    <row r="103" spans="1:12" s="18" customFormat="1" ht="17.25" customHeight="1">
      <c r="A103" s="19" t="s">
        <v>109</v>
      </c>
      <c r="B103" s="19" t="s">
        <v>105</v>
      </c>
      <c r="C103" s="20">
        <v>6233208</v>
      </c>
      <c r="D103" s="21">
        <v>125334</v>
      </c>
      <c r="E103" s="22">
        <v>6879757.3200000003</v>
      </c>
      <c r="F103" s="22"/>
      <c r="G103" s="21">
        <v>319007</v>
      </c>
      <c r="H103" s="21">
        <v>30703</v>
      </c>
      <c r="I103" s="23">
        <v>38713</v>
      </c>
      <c r="J103" s="23">
        <v>0</v>
      </c>
      <c r="K103" s="16">
        <f t="shared" si="2"/>
        <v>-909638.3200000003</v>
      </c>
      <c r="L103" s="24">
        <f t="shared" si="3"/>
        <v>-0.12515351572895486</v>
      </c>
    </row>
    <row r="104" spans="1:12" s="18" customFormat="1" ht="17.25" customHeight="1">
      <c r="A104" s="19" t="s">
        <v>110</v>
      </c>
      <c r="B104" s="19" t="s">
        <v>105</v>
      </c>
      <c r="C104" s="20">
        <v>8771698</v>
      </c>
      <c r="D104" s="21">
        <v>149151</v>
      </c>
      <c r="E104" s="22">
        <v>9390915.6600000001</v>
      </c>
      <c r="F104" s="22"/>
      <c r="G104" s="21">
        <v>379628</v>
      </c>
      <c r="H104" s="21">
        <v>119816</v>
      </c>
      <c r="I104" s="23">
        <v>39604</v>
      </c>
      <c r="J104" s="23">
        <v>0</v>
      </c>
      <c r="K104" s="16">
        <f t="shared" si="2"/>
        <v>-1009114.6600000001</v>
      </c>
      <c r="L104" s="24">
        <f t="shared" si="3"/>
        <v>-0.10162319768247774</v>
      </c>
    </row>
    <row r="105" spans="1:12" s="18" customFormat="1" ht="17.25" customHeight="1">
      <c r="A105" s="19" t="s">
        <v>111</v>
      </c>
      <c r="B105" s="19" t="s">
        <v>105</v>
      </c>
      <c r="C105" s="20">
        <v>6520752</v>
      </c>
      <c r="D105" s="21">
        <v>95676</v>
      </c>
      <c r="E105" s="22">
        <v>6972707.6600000001</v>
      </c>
      <c r="F105" s="22"/>
      <c r="G105" s="21">
        <v>243521</v>
      </c>
      <c r="H105" s="21">
        <v>60728</v>
      </c>
      <c r="I105" s="23">
        <v>0</v>
      </c>
      <c r="J105" s="23">
        <v>0</v>
      </c>
      <c r="K105" s="16">
        <f t="shared" si="2"/>
        <v>-660528.66000000015</v>
      </c>
      <c r="L105" s="24">
        <f t="shared" si="3"/>
        <v>-9.0769904351745881E-2</v>
      </c>
    </row>
    <row r="106" spans="1:12" s="18" customFormat="1" ht="17.25" customHeight="1">
      <c r="A106" s="19" t="s">
        <v>112</v>
      </c>
      <c r="B106" s="19" t="s">
        <v>113</v>
      </c>
      <c r="C106" s="20">
        <v>10871953</v>
      </c>
      <c r="D106" s="21">
        <v>272868</v>
      </c>
      <c r="E106" s="22">
        <v>11593897.970000001</v>
      </c>
      <c r="F106" s="22"/>
      <c r="G106" s="21">
        <v>694520</v>
      </c>
      <c r="H106" s="21">
        <v>1055683</v>
      </c>
      <c r="I106" s="23">
        <v>161972</v>
      </c>
      <c r="J106" s="23">
        <v>0</v>
      </c>
      <c r="K106" s="16">
        <f t="shared" si="2"/>
        <v>-2361251.9700000007</v>
      </c>
      <c r="L106" s="24">
        <f t="shared" si="3"/>
        <v>-0.17482890661444431</v>
      </c>
    </row>
    <row r="107" spans="1:12" s="18" customFormat="1" ht="17.25" customHeight="1">
      <c r="A107" s="19" t="s">
        <v>114</v>
      </c>
      <c r="B107" s="19" t="s">
        <v>113</v>
      </c>
      <c r="C107" s="20">
        <v>5928919</v>
      </c>
      <c r="D107" s="21">
        <v>87756</v>
      </c>
      <c r="E107" s="22">
        <v>6373523.6200000001</v>
      </c>
      <c r="F107" s="22"/>
      <c r="G107" s="21">
        <v>223363</v>
      </c>
      <c r="H107" s="21">
        <v>70114</v>
      </c>
      <c r="I107" s="23">
        <v>32546</v>
      </c>
      <c r="J107" s="23">
        <v>0</v>
      </c>
      <c r="K107" s="16">
        <f t="shared" si="2"/>
        <v>-682871.62000000011</v>
      </c>
      <c r="L107" s="24">
        <f t="shared" si="3"/>
        <v>-0.10192803464661913</v>
      </c>
    </row>
    <row r="108" spans="1:12" s="18" customFormat="1" ht="17.25" customHeight="1">
      <c r="A108" s="19" t="s">
        <v>115</v>
      </c>
      <c r="B108" s="19" t="s">
        <v>113</v>
      </c>
      <c r="C108" s="20">
        <v>18973415</v>
      </c>
      <c r="D108" s="21">
        <v>467021</v>
      </c>
      <c r="E108" s="22">
        <v>20165017.620000001</v>
      </c>
      <c r="F108" s="22"/>
      <c r="G108" s="21">
        <v>1188689</v>
      </c>
      <c r="H108" s="21">
        <v>621836</v>
      </c>
      <c r="I108" s="23">
        <v>523475</v>
      </c>
      <c r="J108" s="23">
        <v>0</v>
      </c>
      <c r="K108" s="16">
        <f t="shared" si="2"/>
        <v>-3058581.620000001</v>
      </c>
      <c r="L108" s="24">
        <f t="shared" si="3"/>
        <v>-0.13594289633700019</v>
      </c>
    </row>
    <row r="109" spans="1:12" s="18" customFormat="1" ht="17.25" customHeight="1">
      <c r="A109" s="19" t="s">
        <v>116</v>
      </c>
      <c r="B109" s="19" t="s">
        <v>113</v>
      </c>
      <c r="C109" s="20">
        <v>11531563</v>
      </c>
      <c r="D109" s="21">
        <v>190063</v>
      </c>
      <c r="E109" s="22">
        <v>11997438.439999999</v>
      </c>
      <c r="F109" s="22"/>
      <c r="G109" s="21">
        <v>483761</v>
      </c>
      <c r="H109" s="21">
        <v>140028</v>
      </c>
      <c r="I109" s="23">
        <v>0</v>
      </c>
      <c r="J109" s="23">
        <v>0</v>
      </c>
      <c r="K109" s="16">
        <f t="shared" si="2"/>
        <v>-899601.43999999948</v>
      </c>
      <c r="L109" s="24">
        <f t="shared" si="3"/>
        <v>-7.1276858314820099E-2</v>
      </c>
    </row>
    <row r="110" spans="1:12" s="18" customFormat="1" ht="17.25" customHeight="1">
      <c r="A110" s="19" t="s">
        <v>117</v>
      </c>
      <c r="B110" s="19" t="s">
        <v>113</v>
      </c>
      <c r="C110" s="20">
        <v>15727046</v>
      </c>
      <c r="D110" s="21">
        <v>306359</v>
      </c>
      <c r="E110" s="22">
        <v>17194667.010000002</v>
      </c>
      <c r="F110" s="22"/>
      <c r="G110" s="21">
        <v>779763</v>
      </c>
      <c r="H110" s="21">
        <v>160680</v>
      </c>
      <c r="I110" s="23">
        <v>0</v>
      </c>
      <c r="J110" s="23">
        <v>0</v>
      </c>
      <c r="K110" s="16">
        <f t="shared" si="2"/>
        <v>-2101705.0100000016</v>
      </c>
      <c r="L110" s="24">
        <f t="shared" si="3"/>
        <v>-0.1158914949421915</v>
      </c>
    </row>
    <row r="111" spans="1:12" s="18" customFormat="1" ht="17.25" customHeight="1">
      <c r="A111" s="19" t="s">
        <v>118</v>
      </c>
      <c r="B111" s="19" t="s">
        <v>113</v>
      </c>
      <c r="C111" s="20">
        <v>13625016</v>
      </c>
      <c r="D111" s="21">
        <v>156159</v>
      </c>
      <c r="E111" s="22">
        <v>14175466.779999999</v>
      </c>
      <c r="F111" s="22"/>
      <c r="G111" s="21">
        <v>397466</v>
      </c>
      <c r="H111" s="21">
        <v>103365</v>
      </c>
      <c r="I111" s="23">
        <v>0</v>
      </c>
      <c r="J111" s="23">
        <v>0</v>
      </c>
      <c r="K111" s="16">
        <f t="shared" si="2"/>
        <v>-895122.77999999933</v>
      </c>
      <c r="L111" s="24">
        <f t="shared" si="3"/>
        <v>-6.0991047839041558E-2</v>
      </c>
    </row>
    <row r="112" spans="1:12" s="18" customFormat="1" ht="17.25" customHeight="1">
      <c r="A112" s="19" t="s">
        <v>119</v>
      </c>
      <c r="B112" s="19" t="s">
        <v>113</v>
      </c>
      <c r="C112" s="20">
        <v>2969278</v>
      </c>
      <c r="D112" s="21">
        <v>49559</v>
      </c>
      <c r="E112" s="22">
        <v>3089236.68</v>
      </c>
      <c r="F112" s="22"/>
      <c r="G112" s="21">
        <v>126140</v>
      </c>
      <c r="H112" s="21">
        <v>62198</v>
      </c>
      <c r="I112" s="23">
        <v>73248</v>
      </c>
      <c r="J112" s="23">
        <v>0</v>
      </c>
      <c r="K112" s="16">
        <f t="shared" si="2"/>
        <v>-331985.68000000017</v>
      </c>
      <c r="L112" s="24">
        <f t="shared" si="3"/>
        <v>-9.9075872316824645E-2</v>
      </c>
    </row>
    <row r="113" spans="1:12" s="18" customFormat="1" ht="17.25" customHeight="1">
      <c r="A113" s="19" t="s">
        <v>120</v>
      </c>
      <c r="B113" s="19" t="s">
        <v>113</v>
      </c>
      <c r="C113" s="20">
        <v>12188271</v>
      </c>
      <c r="D113" s="21">
        <v>286334</v>
      </c>
      <c r="E113" s="22">
        <v>12680676.720000001</v>
      </c>
      <c r="F113" s="22"/>
      <c r="G113" s="21">
        <v>728794</v>
      </c>
      <c r="H113" s="21">
        <v>373451</v>
      </c>
      <c r="I113" s="23">
        <v>209631</v>
      </c>
      <c r="J113" s="23">
        <v>0</v>
      </c>
      <c r="K113" s="16">
        <f t="shared" si="2"/>
        <v>-1517947.7200000007</v>
      </c>
      <c r="L113" s="24">
        <f t="shared" si="3"/>
        <v>-0.10848254427731044</v>
      </c>
    </row>
    <row r="114" spans="1:12" s="18" customFormat="1" ht="17.25" customHeight="1">
      <c r="A114" s="19" t="s">
        <v>121</v>
      </c>
      <c r="B114" s="19" t="s">
        <v>113</v>
      </c>
      <c r="C114" s="20">
        <v>1111189</v>
      </c>
      <c r="D114" s="21">
        <v>13871</v>
      </c>
      <c r="E114" s="22">
        <v>1156081.44</v>
      </c>
      <c r="F114" s="22"/>
      <c r="G114" s="21">
        <v>35306</v>
      </c>
      <c r="H114" s="21">
        <v>22974</v>
      </c>
      <c r="I114" s="23">
        <v>0</v>
      </c>
      <c r="J114" s="23">
        <v>0</v>
      </c>
      <c r="K114" s="16">
        <f t="shared" si="2"/>
        <v>-89301.439999999944</v>
      </c>
      <c r="L114" s="24">
        <f t="shared" si="3"/>
        <v>-7.3537776364177007E-2</v>
      </c>
    </row>
    <row r="115" spans="1:12" s="18" customFormat="1" ht="17.25" customHeight="1">
      <c r="A115" s="19" t="s">
        <v>122</v>
      </c>
      <c r="B115" s="19" t="s">
        <v>113</v>
      </c>
      <c r="C115" s="20">
        <v>2809185</v>
      </c>
      <c r="D115" s="21">
        <v>25790</v>
      </c>
      <c r="E115" s="22">
        <v>2922676.41</v>
      </c>
      <c r="F115" s="22"/>
      <c r="G115" s="21">
        <v>65643</v>
      </c>
      <c r="H115" s="21">
        <v>89061</v>
      </c>
      <c r="I115" s="23">
        <v>0</v>
      </c>
      <c r="J115" s="23">
        <v>0</v>
      </c>
      <c r="K115" s="16">
        <f t="shared" si="2"/>
        <v>-242405.41000000015</v>
      </c>
      <c r="L115" s="24">
        <f t="shared" si="3"/>
        <v>-7.8770050401406222E-2</v>
      </c>
    </row>
    <row r="116" spans="1:12" s="18" customFormat="1" ht="17.25" customHeight="1">
      <c r="A116" s="19" t="s">
        <v>123</v>
      </c>
      <c r="B116" s="19" t="s">
        <v>113</v>
      </c>
      <c r="C116" s="20">
        <v>9491842</v>
      </c>
      <c r="D116" s="21">
        <v>231315</v>
      </c>
      <c r="E116" s="22">
        <v>10155186.359999999</v>
      </c>
      <c r="F116" s="22"/>
      <c r="G116" s="21">
        <v>588756</v>
      </c>
      <c r="H116" s="21">
        <v>267303</v>
      </c>
      <c r="I116" s="23">
        <v>0</v>
      </c>
      <c r="J116" s="23">
        <v>0</v>
      </c>
      <c r="K116" s="16">
        <f t="shared" si="2"/>
        <v>-1288088.3599999994</v>
      </c>
      <c r="L116" s="24">
        <f t="shared" si="3"/>
        <v>-0.11697935318734914</v>
      </c>
    </row>
    <row r="117" spans="1:12" s="18" customFormat="1" ht="17.25" customHeight="1">
      <c r="A117" s="19" t="s">
        <v>124</v>
      </c>
      <c r="B117" s="19" t="s">
        <v>113</v>
      </c>
      <c r="C117" s="20">
        <v>14612894</v>
      </c>
      <c r="D117" s="21">
        <v>322883</v>
      </c>
      <c r="E117" s="22">
        <v>15203254.880000001</v>
      </c>
      <c r="F117" s="22"/>
      <c r="G117" s="21">
        <v>821821</v>
      </c>
      <c r="H117" s="21">
        <v>589512</v>
      </c>
      <c r="I117" s="23">
        <v>0</v>
      </c>
      <c r="J117" s="23">
        <v>0</v>
      </c>
      <c r="K117" s="16">
        <f t="shared" si="2"/>
        <v>-1678810.8800000008</v>
      </c>
      <c r="L117" s="24">
        <f t="shared" si="3"/>
        <v>-0.10104438895056124</v>
      </c>
    </row>
    <row r="118" spans="1:12" s="18" customFormat="1" ht="17.25" customHeight="1">
      <c r="A118" s="19" t="s">
        <v>125</v>
      </c>
      <c r="B118" s="19" t="s">
        <v>113</v>
      </c>
      <c r="C118" s="20">
        <v>8841198</v>
      </c>
      <c r="D118" s="21">
        <v>194490</v>
      </c>
      <c r="E118" s="22">
        <v>9285997.6300000008</v>
      </c>
      <c r="F118" s="22"/>
      <c r="G118" s="21">
        <v>495028</v>
      </c>
      <c r="H118" s="21">
        <v>284499</v>
      </c>
      <c r="I118" s="23">
        <v>0</v>
      </c>
      <c r="J118" s="23">
        <v>0</v>
      </c>
      <c r="K118" s="16">
        <f t="shared" si="2"/>
        <v>-1029836.6300000008</v>
      </c>
      <c r="L118" s="24">
        <f t="shared" si="3"/>
        <v>-0.10231325915497767</v>
      </c>
    </row>
    <row r="119" spans="1:12" s="18" customFormat="1" ht="17.25" customHeight="1">
      <c r="A119" s="19" t="s">
        <v>126</v>
      </c>
      <c r="B119" s="19" t="s">
        <v>127</v>
      </c>
      <c r="C119" s="20">
        <v>23811451</v>
      </c>
      <c r="D119" s="21">
        <v>430154</v>
      </c>
      <c r="E119" s="22">
        <v>25953611.57</v>
      </c>
      <c r="F119" s="22"/>
      <c r="G119" s="21">
        <v>1094853</v>
      </c>
      <c r="H119" s="21">
        <v>322013</v>
      </c>
      <c r="I119" s="23">
        <v>0</v>
      </c>
      <c r="J119" s="23">
        <v>0</v>
      </c>
      <c r="K119" s="16">
        <f t="shared" si="2"/>
        <v>-3128872.5700000003</v>
      </c>
      <c r="L119" s="24">
        <f t="shared" si="3"/>
        <v>-0.1143156001570637</v>
      </c>
    </row>
    <row r="120" spans="1:12" s="18" customFormat="1" ht="17.25" customHeight="1">
      <c r="A120" s="19" t="s">
        <v>128</v>
      </c>
      <c r="B120" s="19" t="s">
        <v>127</v>
      </c>
      <c r="C120" s="20">
        <v>9271555</v>
      </c>
      <c r="D120" s="21">
        <v>131085</v>
      </c>
      <c r="E120" s="22">
        <v>9874005.7200000007</v>
      </c>
      <c r="F120" s="22"/>
      <c r="G120" s="21">
        <v>333646</v>
      </c>
      <c r="H120" s="21">
        <v>124175</v>
      </c>
      <c r="I120" s="23">
        <v>0</v>
      </c>
      <c r="J120" s="23">
        <v>0</v>
      </c>
      <c r="K120" s="16">
        <f t="shared" si="2"/>
        <v>-929186.72000000067</v>
      </c>
      <c r="L120" s="24">
        <f t="shared" si="3"/>
        <v>-8.9934408036607155E-2</v>
      </c>
    </row>
    <row r="121" spans="1:12" s="18" customFormat="1" ht="17.25" customHeight="1">
      <c r="A121" s="19" t="s">
        <v>129</v>
      </c>
      <c r="B121" s="19" t="s">
        <v>127</v>
      </c>
      <c r="C121" s="20">
        <v>5598302</v>
      </c>
      <c r="D121" s="21">
        <v>83927</v>
      </c>
      <c r="E121" s="22">
        <v>5942287.0999999996</v>
      </c>
      <c r="F121" s="22"/>
      <c r="G121" s="21">
        <v>213617</v>
      </c>
      <c r="H121" s="21">
        <v>126433</v>
      </c>
      <c r="I121" s="23">
        <v>0</v>
      </c>
      <c r="J121" s="23">
        <v>0</v>
      </c>
      <c r="K121" s="16">
        <f t="shared" si="2"/>
        <v>-600108.09999999963</v>
      </c>
      <c r="L121" s="24">
        <f t="shared" si="3"/>
        <v>-9.5523065771176086E-2</v>
      </c>
    </row>
    <row r="122" spans="1:12" s="18" customFormat="1" ht="17.25" customHeight="1">
      <c r="A122" s="19" t="s">
        <v>130</v>
      </c>
      <c r="B122" s="19" t="s">
        <v>127</v>
      </c>
      <c r="C122" s="20">
        <v>7456503</v>
      </c>
      <c r="D122" s="21">
        <v>125328</v>
      </c>
      <c r="E122" s="22">
        <v>8101347.3399999999</v>
      </c>
      <c r="F122" s="22"/>
      <c r="G122" s="21">
        <v>318993</v>
      </c>
      <c r="H122" s="21">
        <v>110964</v>
      </c>
      <c r="I122" s="23">
        <v>101029</v>
      </c>
      <c r="J122" s="23">
        <v>0</v>
      </c>
      <c r="K122" s="16">
        <f t="shared" si="2"/>
        <v>-1050502.3399999999</v>
      </c>
      <c r="L122" s="24">
        <f t="shared" si="3"/>
        <v>-0.12169390344696766</v>
      </c>
    </row>
    <row r="123" spans="1:12" s="18" customFormat="1" ht="17.25" customHeight="1">
      <c r="A123" s="19" t="s">
        <v>131</v>
      </c>
      <c r="B123" s="19" t="s">
        <v>127</v>
      </c>
      <c r="C123" s="20">
        <v>12983434</v>
      </c>
      <c r="D123" s="21">
        <v>250380</v>
      </c>
      <c r="E123" s="22">
        <v>13777720.66</v>
      </c>
      <c r="F123" s="22"/>
      <c r="G123" s="21">
        <v>637283</v>
      </c>
      <c r="H123" s="21">
        <v>301623</v>
      </c>
      <c r="I123" s="23">
        <v>0</v>
      </c>
      <c r="J123" s="23">
        <v>0</v>
      </c>
      <c r="K123" s="16">
        <f t="shared" si="2"/>
        <v>-1482812.6600000001</v>
      </c>
      <c r="L123" s="24">
        <f t="shared" si="3"/>
        <v>-0.10075764604604029</v>
      </c>
    </row>
    <row r="124" spans="1:12" s="18" customFormat="1" ht="17.25" customHeight="1">
      <c r="A124" s="19" t="s">
        <v>132</v>
      </c>
      <c r="B124" s="19" t="s">
        <v>127</v>
      </c>
      <c r="C124" s="20">
        <v>7972634</v>
      </c>
      <c r="D124" s="21">
        <v>139876</v>
      </c>
      <c r="E124" s="22">
        <v>8771539.1099999994</v>
      </c>
      <c r="F124" s="22"/>
      <c r="G124" s="21">
        <v>356021</v>
      </c>
      <c r="H124" s="21">
        <v>125014</v>
      </c>
      <c r="I124" s="23">
        <v>0</v>
      </c>
      <c r="J124" s="23">
        <v>0</v>
      </c>
      <c r="K124" s="16">
        <f t="shared" si="2"/>
        <v>-1140064.1099999994</v>
      </c>
      <c r="L124" s="24">
        <f t="shared" si="3"/>
        <v>-0.12321588527108804</v>
      </c>
    </row>
    <row r="125" spans="1:12" s="18" customFormat="1" ht="17.25" customHeight="1">
      <c r="A125" s="19" t="s">
        <v>133</v>
      </c>
      <c r="B125" s="19" t="s">
        <v>127</v>
      </c>
      <c r="C125" s="20">
        <v>7238229</v>
      </c>
      <c r="D125" s="21">
        <v>129023</v>
      </c>
      <c r="E125" s="22">
        <v>7992429.25</v>
      </c>
      <c r="F125" s="22"/>
      <c r="G125" s="21">
        <v>328397</v>
      </c>
      <c r="H125" s="21">
        <v>122835</v>
      </c>
      <c r="I125" s="23">
        <v>0</v>
      </c>
      <c r="J125" s="23">
        <v>0</v>
      </c>
      <c r="K125" s="16">
        <f t="shared" si="2"/>
        <v>-1076409.25</v>
      </c>
      <c r="L125" s="24">
        <f t="shared" si="3"/>
        <v>-0.12748133992229971</v>
      </c>
    </row>
    <row r="126" spans="1:12" s="18" customFormat="1" ht="17.25" customHeight="1">
      <c r="A126" s="19" t="s">
        <v>134</v>
      </c>
      <c r="B126" s="19" t="s">
        <v>135</v>
      </c>
      <c r="C126" s="20">
        <v>4953822</v>
      </c>
      <c r="D126" s="21">
        <v>59057</v>
      </c>
      <c r="E126" s="22">
        <v>5234093.08</v>
      </c>
      <c r="F126" s="22"/>
      <c r="G126" s="21">
        <v>150315</v>
      </c>
      <c r="H126" s="21">
        <v>12223</v>
      </c>
      <c r="I126" s="23">
        <v>0</v>
      </c>
      <c r="J126" s="23">
        <v>0</v>
      </c>
      <c r="K126" s="16">
        <f t="shared" si="2"/>
        <v>-383752.08000000007</v>
      </c>
      <c r="L126" s="24">
        <f t="shared" si="3"/>
        <v>-7.1109563413032123E-2</v>
      </c>
    </row>
    <row r="127" spans="1:12" s="18" customFormat="1" ht="17.25" customHeight="1">
      <c r="A127" s="19" t="s">
        <v>136</v>
      </c>
      <c r="B127" s="19" t="s">
        <v>135</v>
      </c>
      <c r="C127" s="20">
        <v>9181975</v>
      </c>
      <c r="D127" s="21">
        <v>107557</v>
      </c>
      <c r="E127" s="22">
        <v>9805607.2899999991</v>
      </c>
      <c r="F127" s="22"/>
      <c r="G127" s="21">
        <v>273760</v>
      </c>
      <c r="H127" s="21">
        <v>30164</v>
      </c>
      <c r="I127" s="23">
        <v>0</v>
      </c>
      <c r="J127" s="23">
        <v>0</v>
      </c>
      <c r="K127" s="16">
        <f t="shared" si="2"/>
        <v>-819999.28999999911</v>
      </c>
      <c r="L127" s="24">
        <f t="shared" si="3"/>
        <v>-8.1111504230776177E-2</v>
      </c>
    </row>
    <row r="128" spans="1:12" s="18" customFormat="1" ht="17.25" customHeight="1">
      <c r="A128" s="19" t="s">
        <v>137</v>
      </c>
      <c r="B128" s="19" t="s">
        <v>135</v>
      </c>
      <c r="C128" s="20">
        <v>7028208</v>
      </c>
      <c r="D128" s="21">
        <v>96468</v>
      </c>
      <c r="E128" s="22">
        <v>7585289.6299999999</v>
      </c>
      <c r="F128" s="22"/>
      <c r="G128" s="21">
        <v>245537</v>
      </c>
      <c r="H128" s="21">
        <v>36108</v>
      </c>
      <c r="I128" s="23">
        <v>0</v>
      </c>
      <c r="J128" s="23">
        <v>0</v>
      </c>
      <c r="K128" s="16">
        <f t="shared" si="2"/>
        <v>-742258.62999999989</v>
      </c>
      <c r="L128" s="24">
        <f t="shared" si="3"/>
        <v>-9.4351696678582911E-2</v>
      </c>
    </row>
    <row r="129" spans="1:12" s="18" customFormat="1" ht="17.25" customHeight="1">
      <c r="A129" s="19" t="s">
        <v>138</v>
      </c>
      <c r="B129" s="19" t="s">
        <v>135</v>
      </c>
      <c r="C129" s="20">
        <v>5646011</v>
      </c>
      <c r="D129" s="21">
        <v>61253</v>
      </c>
      <c r="E129" s="22">
        <v>6042264.3399999999</v>
      </c>
      <c r="F129" s="22"/>
      <c r="G129" s="21">
        <v>155905</v>
      </c>
      <c r="H129" s="21">
        <v>27617</v>
      </c>
      <c r="I129" s="23">
        <v>0</v>
      </c>
      <c r="J129" s="23">
        <v>0</v>
      </c>
      <c r="K129" s="16">
        <f t="shared" si="2"/>
        <v>-518522.33999999985</v>
      </c>
      <c r="L129" s="24">
        <f t="shared" si="3"/>
        <v>-8.3286240754609622E-2</v>
      </c>
    </row>
    <row r="130" spans="1:12" s="18" customFormat="1" ht="17.25" customHeight="1">
      <c r="A130" s="19" t="s">
        <v>139</v>
      </c>
      <c r="B130" s="19" t="s">
        <v>135</v>
      </c>
      <c r="C130" s="20">
        <v>5068673</v>
      </c>
      <c r="D130" s="21">
        <v>52546</v>
      </c>
      <c r="E130" s="22">
        <v>5616470.2599999998</v>
      </c>
      <c r="F130" s="22"/>
      <c r="G130" s="21">
        <v>133742</v>
      </c>
      <c r="H130" s="21">
        <v>21586</v>
      </c>
      <c r="I130" s="23">
        <v>0</v>
      </c>
      <c r="J130" s="23">
        <v>0</v>
      </c>
      <c r="K130" s="16">
        <f t="shared" si="2"/>
        <v>-650579.25999999978</v>
      </c>
      <c r="L130" s="24">
        <f t="shared" si="3"/>
        <v>-0.11271690913188635</v>
      </c>
    </row>
    <row r="131" spans="1:12" s="18" customFormat="1" ht="17.25" customHeight="1">
      <c r="A131" s="19" t="s">
        <v>140</v>
      </c>
      <c r="B131" s="19" t="s">
        <v>135</v>
      </c>
      <c r="C131" s="20">
        <v>12079938</v>
      </c>
      <c r="D131" s="21">
        <v>166189</v>
      </c>
      <c r="E131" s="22">
        <v>12820792.57</v>
      </c>
      <c r="F131" s="22"/>
      <c r="G131" s="21">
        <v>422994</v>
      </c>
      <c r="H131" s="21">
        <v>27948</v>
      </c>
      <c r="I131" s="23">
        <v>0</v>
      </c>
      <c r="J131" s="23">
        <v>0</v>
      </c>
      <c r="K131" s="16">
        <f t="shared" ref="K131:K194" si="4">(C131+D131)-(E131+F131+G131+H131+I131+J131)</f>
        <v>-1025607.5700000003</v>
      </c>
      <c r="L131" s="24">
        <f t="shared" ref="L131:L194" si="5">K131/(E131+F131+G131+H131+I131+J131)</f>
        <v>-7.7277583016038293E-2</v>
      </c>
    </row>
    <row r="132" spans="1:12" s="18" customFormat="1" ht="17.25" customHeight="1">
      <c r="A132" s="19" t="s">
        <v>141</v>
      </c>
      <c r="B132" s="19" t="s">
        <v>135</v>
      </c>
      <c r="C132" s="20">
        <v>16464001</v>
      </c>
      <c r="D132" s="21">
        <v>263303</v>
      </c>
      <c r="E132" s="22">
        <v>18223879.59</v>
      </c>
      <c r="F132" s="22"/>
      <c r="G132" s="21">
        <v>670174</v>
      </c>
      <c r="H132" s="21">
        <v>134933</v>
      </c>
      <c r="I132" s="23">
        <v>211307</v>
      </c>
      <c r="J132" s="23">
        <v>0</v>
      </c>
      <c r="K132" s="16">
        <f t="shared" si="4"/>
        <v>-2512989.59</v>
      </c>
      <c r="L132" s="24">
        <f t="shared" si="5"/>
        <v>-0.13061077151681863</v>
      </c>
    </row>
    <row r="133" spans="1:12" s="18" customFormat="1" ht="17.25" customHeight="1">
      <c r="A133" s="19" t="s">
        <v>142</v>
      </c>
      <c r="B133" s="19" t="s">
        <v>135</v>
      </c>
      <c r="C133" s="20">
        <v>8370612</v>
      </c>
      <c r="D133" s="21">
        <v>93819</v>
      </c>
      <c r="E133" s="22">
        <v>8833901.2899999991</v>
      </c>
      <c r="F133" s="22"/>
      <c r="G133" s="21">
        <v>238795</v>
      </c>
      <c r="H133" s="21">
        <v>36368</v>
      </c>
      <c r="I133" s="23">
        <v>23939</v>
      </c>
      <c r="J133" s="23">
        <v>0</v>
      </c>
      <c r="K133" s="16">
        <f t="shared" si="4"/>
        <v>-668572.28999999911</v>
      </c>
      <c r="L133" s="24">
        <f t="shared" si="5"/>
        <v>-7.3203990929472135E-2</v>
      </c>
    </row>
    <row r="134" spans="1:12" s="18" customFormat="1" ht="17.25" customHeight="1">
      <c r="A134" s="19" t="s">
        <v>143</v>
      </c>
      <c r="B134" s="19" t="s">
        <v>135</v>
      </c>
      <c r="C134" s="20">
        <v>9169831</v>
      </c>
      <c r="D134" s="21">
        <v>121843</v>
      </c>
      <c r="E134" s="22">
        <v>9865251.8699999992</v>
      </c>
      <c r="F134" s="22"/>
      <c r="G134" s="21">
        <v>310121</v>
      </c>
      <c r="H134" s="21">
        <v>58253</v>
      </c>
      <c r="I134" s="23">
        <v>39990</v>
      </c>
      <c r="J134" s="23">
        <v>0</v>
      </c>
      <c r="K134" s="16">
        <f t="shared" si="4"/>
        <v>-981941.86999999918</v>
      </c>
      <c r="L134" s="24">
        <f t="shared" si="5"/>
        <v>-9.5578994039223236E-2</v>
      </c>
    </row>
    <row r="135" spans="1:12" s="18" customFormat="1" ht="17.25" customHeight="1">
      <c r="A135" s="19" t="s">
        <v>144</v>
      </c>
      <c r="B135" s="19" t="s">
        <v>135</v>
      </c>
      <c r="C135" s="20">
        <v>6479642</v>
      </c>
      <c r="D135" s="21">
        <v>70773</v>
      </c>
      <c r="E135" s="22">
        <v>6926198.3899999997</v>
      </c>
      <c r="F135" s="22"/>
      <c r="G135" s="21">
        <v>180135</v>
      </c>
      <c r="H135" s="21">
        <v>13531</v>
      </c>
      <c r="I135" s="23">
        <v>0</v>
      </c>
      <c r="J135" s="23">
        <v>0</v>
      </c>
      <c r="K135" s="16">
        <f t="shared" si="4"/>
        <v>-569449.38999999966</v>
      </c>
      <c r="L135" s="24">
        <f t="shared" si="5"/>
        <v>-7.9980370244102317E-2</v>
      </c>
    </row>
    <row r="136" spans="1:12" s="18" customFormat="1" ht="17.25" customHeight="1">
      <c r="A136" s="19" t="s">
        <v>145</v>
      </c>
      <c r="B136" s="19" t="s">
        <v>135</v>
      </c>
      <c r="C136" s="20">
        <v>2965302</v>
      </c>
      <c r="D136" s="21">
        <v>36379</v>
      </c>
      <c r="E136" s="22">
        <v>3194936.59</v>
      </c>
      <c r="F136" s="22"/>
      <c r="G136" s="21">
        <v>92593</v>
      </c>
      <c r="H136" s="21">
        <v>37922</v>
      </c>
      <c r="I136" s="23">
        <v>0</v>
      </c>
      <c r="J136" s="23">
        <v>0</v>
      </c>
      <c r="K136" s="16">
        <f t="shared" si="4"/>
        <v>-323770.58999999985</v>
      </c>
      <c r="L136" s="24">
        <f t="shared" si="5"/>
        <v>-9.7361390246549898E-2</v>
      </c>
    </row>
    <row r="137" spans="1:12" s="18" customFormat="1" ht="17.25" customHeight="1">
      <c r="A137" s="19" t="s">
        <v>146</v>
      </c>
      <c r="B137" s="19" t="s">
        <v>135</v>
      </c>
      <c r="C137" s="20">
        <v>3443209</v>
      </c>
      <c r="D137" s="21">
        <v>48681</v>
      </c>
      <c r="E137" s="22">
        <v>3772326.35</v>
      </c>
      <c r="F137" s="22"/>
      <c r="G137" s="21">
        <v>123907</v>
      </c>
      <c r="H137" s="21">
        <v>30082</v>
      </c>
      <c r="I137" s="23">
        <v>0</v>
      </c>
      <c r="J137" s="23">
        <v>0</v>
      </c>
      <c r="K137" s="16">
        <f t="shared" si="4"/>
        <v>-434425.35000000009</v>
      </c>
      <c r="L137" s="24">
        <f t="shared" si="5"/>
        <v>-0.11064453852388603</v>
      </c>
    </row>
    <row r="138" spans="1:12" s="18" customFormat="1" ht="17.25" customHeight="1">
      <c r="A138" s="19" t="s">
        <v>147</v>
      </c>
      <c r="B138" s="19" t="s">
        <v>148</v>
      </c>
      <c r="C138" s="20">
        <v>5172426</v>
      </c>
      <c r="D138" s="21">
        <v>68618</v>
      </c>
      <c r="E138" s="22">
        <v>5399974.0899999999</v>
      </c>
      <c r="F138" s="22"/>
      <c r="G138" s="21">
        <v>174650</v>
      </c>
      <c r="H138" s="21">
        <v>35525</v>
      </c>
      <c r="I138" s="23">
        <v>0</v>
      </c>
      <c r="J138" s="23">
        <v>0</v>
      </c>
      <c r="K138" s="16">
        <f t="shared" si="4"/>
        <v>-369105.08999999985</v>
      </c>
      <c r="L138" s="24">
        <f t="shared" si="5"/>
        <v>-6.5792385207359944E-2</v>
      </c>
    </row>
    <row r="139" spans="1:12" s="18" customFormat="1" ht="17.25" customHeight="1">
      <c r="A139" s="19" t="s">
        <v>149</v>
      </c>
      <c r="B139" s="19" t="s">
        <v>150</v>
      </c>
      <c r="C139" s="20">
        <v>2624079</v>
      </c>
      <c r="D139" s="21">
        <v>69026</v>
      </c>
      <c r="E139" s="22">
        <v>2837606.95</v>
      </c>
      <c r="F139" s="22"/>
      <c r="G139" s="21">
        <v>175689</v>
      </c>
      <c r="H139" s="21">
        <v>166278</v>
      </c>
      <c r="I139" s="23">
        <v>0</v>
      </c>
      <c r="J139" s="23">
        <v>0</v>
      </c>
      <c r="K139" s="16">
        <f t="shared" si="4"/>
        <v>-486468.95000000019</v>
      </c>
      <c r="L139" s="24">
        <f t="shared" si="5"/>
        <v>-0.1529981556176733</v>
      </c>
    </row>
    <row r="140" spans="1:12" s="18" customFormat="1" ht="17.25" customHeight="1">
      <c r="A140" s="19" t="s">
        <v>151</v>
      </c>
      <c r="B140" s="19" t="s">
        <v>150</v>
      </c>
      <c r="C140" s="20">
        <v>8159775</v>
      </c>
      <c r="D140" s="21">
        <v>141640</v>
      </c>
      <c r="E140" s="22">
        <v>9023910.1300000008</v>
      </c>
      <c r="F140" s="22"/>
      <c r="G140" s="21">
        <v>360510</v>
      </c>
      <c r="H140" s="21">
        <v>101706</v>
      </c>
      <c r="I140" s="23">
        <v>0</v>
      </c>
      <c r="J140" s="23">
        <v>0</v>
      </c>
      <c r="K140" s="16">
        <f t="shared" si="4"/>
        <v>-1184711.1300000008</v>
      </c>
      <c r="L140" s="24">
        <f t="shared" si="5"/>
        <v>-0.12488882329461506</v>
      </c>
    </row>
    <row r="141" spans="1:12" s="18" customFormat="1" ht="17.25" customHeight="1">
      <c r="A141" s="19" t="s">
        <v>152</v>
      </c>
      <c r="B141" s="19" t="s">
        <v>150</v>
      </c>
      <c r="C141" s="20">
        <v>6111612</v>
      </c>
      <c r="D141" s="21">
        <v>115408</v>
      </c>
      <c r="E141" s="22">
        <v>6730140.3300000001</v>
      </c>
      <c r="F141" s="22"/>
      <c r="G141" s="21">
        <v>293744</v>
      </c>
      <c r="H141" s="21">
        <v>87364</v>
      </c>
      <c r="I141" s="23">
        <v>50519</v>
      </c>
      <c r="J141" s="23">
        <v>0</v>
      </c>
      <c r="K141" s="16">
        <f t="shared" si="4"/>
        <v>-934747.33000000007</v>
      </c>
      <c r="L141" s="24">
        <f t="shared" si="5"/>
        <v>-0.13051908655066571</v>
      </c>
    </row>
    <row r="142" spans="1:12" s="18" customFormat="1" ht="17.25" customHeight="1">
      <c r="A142" s="19" t="s">
        <v>153</v>
      </c>
      <c r="B142" s="19" t="s">
        <v>150</v>
      </c>
      <c r="C142" s="20">
        <v>7531195</v>
      </c>
      <c r="D142" s="21">
        <v>115620</v>
      </c>
      <c r="E142" s="22">
        <v>8315263.5899999999</v>
      </c>
      <c r="F142" s="22"/>
      <c r="G142" s="21">
        <v>294283</v>
      </c>
      <c r="H142" s="21">
        <v>137248</v>
      </c>
      <c r="I142" s="23">
        <v>111909</v>
      </c>
      <c r="J142" s="23">
        <v>0</v>
      </c>
      <c r="K142" s="16">
        <f t="shared" si="4"/>
        <v>-1211888.5899999999</v>
      </c>
      <c r="L142" s="24">
        <f t="shared" si="5"/>
        <v>-0.13680202500149347</v>
      </c>
    </row>
    <row r="143" spans="1:12" s="18" customFormat="1" ht="17.25" customHeight="1">
      <c r="A143" s="19" t="s">
        <v>154</v>
      </c>
      <c r="B143" s="19" t="s">
        <v>150</v>
      </c>
      <c r="C143" s="20">
        <v>2956858</v>
      </c>
      <c r="D143" s="21">
        <v>38322</v>
      </c>
      <c r="E143" s="22">
        <v>3217598.75</v>
      </c>
      <c r="F143" s="22"/>
      <c r="G143" s="21">
        <v>97540</v>
      </c>
      <c r="H143" s="21">
        <v>17563</v>
      </c>
      <c r="I143" s="23">
        <v>0</v>
      </c>
      <c r="J143" s="23">
        <v>0</v>
      </c>
      <c r="K143" s="16">
        <f t="shared" si="4"/>
        <v>-337521.75</v>
      </c>
      <c r="L143" s="24">
        <f t="shared" si="5"/>
        <v>-0.10127571421595107</v>
      </c>
    </row>
    <row r="144" spans="1:12" s="18" customFormat="1" ht="17.25" customHeight="1">
      <c r="A144" s="19" t="s">
        <v>155</v>
      </c>
      <c r="B144" s="19" t="s">
        <v>156</v>
      </c>
      <c r="C144" s="20">
        <v>7720968</v>
      </c>
      <c r="D144" s="21">
        <v>123472</v>
      </c>
      <c r="E144" s="22">
        <v>8403086.7400000002</v>
      </c>
      <c r="F144" s="22"/>
      <c r="G144" s="21">
        <v>314268</v>
      </c>
      <c r="H144" s="21">
        <v>95698</v>
      </c>
      <c r="I144" s="23">
        <v>0</v>
      </c>
      <c r="J144" s="23">
        <v>0</v>
      </c>
      <c r="K144" s="16">
        <f t="shared" si="4"/>
        <v>-968612.74000000022</v>
      </c>
      <c r="L144" s="24">
        <f t="shared" si="5"/>
        <v>-0.10990660881940895</v>
      </c>
    </row>
    <row r="145" spans="1:12" s="18" customFormat="1" ht="17.25" customHeight="1">
      <c r="A145" s="19" t="s">
        <v>157</v>
      </c>
      <c r="B145" s="19" t="s">
        <v>156</v>
      </c>
      <c r="C145" s="20">
        <v>7779897</v>
      </c>
      <c r="D145" s="21">
        <v>169233</v>
      </c>
      <c r="E145" s="22">
        <v>8399145.2400000002</v>
      </c>
      <c r="F145" s="22"/>
      <c r="G145" s="21">
        <v>430743</v>
      </c>
      <c r="H145" s="21">
        <v>205241</v>
      </c>
      <c r="I145" s="23">
        <v>0</v>
      </c>
      <c r="J145" s="23">
        <v>0</v>
      </c>
      <c r="K145" s="16">
        <f t="shared" si="4"/>
        <v>-1085999.2400000002</v>
      </c>
      <c r="L145" s="24">
        <f t="shared" si="5"/>
        <v>-0.12019742176925409</v>
      </c>
    </row>
    <row r="146" spans="1:12" s="18" customFormat="1" ht="17.25" customHeight="1">
      <c r="A146" s="19" t="s">
        <v>158</v>
      </c>
      <c r="B146" s="19" t="s">
        <v>156</v>
      </c>
      <c r="C146" s="20">
        <v>4311085</v>
      </c>
      <c r="D146" s="21">
        <v>80445</v>
      </c>
      <c r="E146" s="22">
        <v>4709567.6100000003</v>
      </c>
      <c r="F146" s="22"/>
      <c r="G146" s="21">
        <v>204754</v>
      </c>
      <c r="H146" s="21">
        <v>227994</v>
      </c>
      <c r="I146" s="23">
        <v>0</v>
      </c>
      <c r="J146" s="23">
        <v>0</v>
      </c>
      <c r="K146" s="16">
        <f t="shared" si="4"/>
        <v>-750785.61000000034</v>
      </c>
      <c r="L146" s="24">
        <f t="shared" si="5"/>
        <v>-0.14600146450365389</v>
      </c>
    </row>
    <row r="147" spans="1:12" s="18" customFormat="1" ht="17.25" customHeight="1">
      <c r="A147" s="19" t="s">
        <v>159</v>
      </c>
      <c r="B147" s="19" t="s">
        <v>156</v>
      </c>
      <c r="C147" s="20">
        <v>6307886</v>
      </c>
      <c r="D147" s="21">
        <v>128440</v>
      </c>
      <c r="E147" s="22">
        <v>6562725.1500000004</v>
      </c>
      <c r="F147" s="22"/>
      <c r="G147" s="21">
        <v>326914</v>
      </c>
      <c r="H147" s="21">
        <v>778784</v>
      </c>
      <c r="I147" s="23">
        <v>0</v>
      </c>
      <c r="J147" s="23">
        <v>0</v>
      </c>
      <c r="K147" s="16">
        <f t="shared" si="4"/>
        <v>-1232097.1500000004</v>
      </c>
      <c r="L147" s="24">
        <f t="shared" si="5"/>
        <v>-0.16067151302155258</v>
      </c>
    </row>
    <row r="148" spans="1:12" s="18" customFormat="1" ht="17.25" customHeight="1">
      <c r="A148" s="19" t="s">
        <v>160</v>
      </c>
      <c r="B148" s="19" t="s">
        <v>161</v>
      </c>
      <c r="C148" s="20">
        <v>14027626</v>
      </c>
      <c r="D148" s="21">
        <v>280716</v>
      </c>
      <c r="E148" s="22">
        <v>15413555.720000001</v>
      </c>
      <c r="F148" s="22"/>
      <c r="G148" s="21">
        <v>714494</v>
      </c>
      <c r="H148" s="21">
        <v>1235634</v>
      </c>
      <c r="I148" s="23">
        <v>0</v>
      </c>
      <c r="J148" s="23">
        <v>0</v>
      </c>
      <c r="K148" s="16">
        <f t="shared" si="4"/>
        <v>-3055341.7199999988</v>
      </c>
      <c r="L148" s="24">
        <f t="shared" si="5"/>
        <v>-0.1759616086810408</v>
      </c>
    </row>
    <row r="149" spans="1:12" s="18" customFormat="1" ht="17.25" customHeight="1">
      <c r="A149" s="19" t="s">
        <v>162</v>
      </c>
      <c r="B149" s="19" t="s">
        <v>161</v>
      </c>
      <c r="C149" s="20">
        <v>21476053</v>
      </c>
      <c r="D149" s="21">
        <v>490502</v>
      </c>
      <c r="E149" s="22">
        <v>22087822.859999999</v>
      </c>
      <c r="F149" s="22"/>
      <c r="G149" s="21">
        <v>1248455</v>
      </c>
      <c r="H149" s="21">
        <v>4002826</v>
      </c>
      <c r="I149" s="23">
        <v>504822</v>
      </c>
      <c r="J149" s="23">
        <v>0</v>
      </c>
      <c r="K149" s="16">
        <f t="shared" si="4"/>
        <v>-5877370.8599999994</v>
      </c>
      <c r="L149" s="24">
        <f t="shared" si="5"/>
        <v>-0.21108269320754466</v>
      </c>
    </row>
    <row r="150" spans="1:12" s="18" customFormat="1" ht="17.25" customHeight="1">
      <c r="A150" s="19" t="s">
        <v>163</v>
      </c>
      <c r="B150" s="19" t="s">
        <v>161</v>
      </c>
      <c r="C150" s="20">
        <v>13062583</v>
      </c>
      <c r="D150" s="21">
        <v>264742</v>
      </c>
      <c r="E150" s="22">
        <v>14276449.439999999</v>
      </c>
      <c r="F150" s="22"/>
      <c r="G150" s="21">
        <v>673836</v>
      </c>
      <c r="H150" s="21">
        <v>956685</v>
      </c>
      <c r="I150" s="23">
        <v>0</v>
      </c>
      <c r="J150" s="23">
        <v>0</v>
      </c>
      <c r="K150" s="16">
        <f t="shared" si="4"/>
        <v>-2579645.4399999995</v>
      </c>
      <c r="L150" s="24">
        <f t="shared" si="5"/>
        <v>-0.1621707571363287</v>
      </c>
    </row>
    <row r="151" spans="1:12" s="18" customFormat="1" ht="17.25" customHeight="1">
      <c r="A151" s="19" t="s">
        <v>164</v>
      </c>
      <c r="B151" s="19" t="s">
        <v>161</v>
      </c>
      <c r="C151" s="20">
        <v>2212423</v>
      </c>
      <c r="D151" s="21">
        <v>43153</v>
      </c>
      <c r="E151" s="22">
        <v>2301804.8199999998</v>
      </c>
      <c r="F151" s="22"/>
      <c r="G151" s="21">
        <v>109835</v>
      </c>
      <c r="H151" s="21">
        <v>109044</v>
      </c>
      <c r="I151" s="23">
        <v>0</v>
      </c>
      <c r="J151" s="23">
        <v>0</v>
      </c>
      <c r="K151" s="16">
        <f t="shared" si="4"/>
        <v>-265107.81999999983</v>
      </c>
      <c r="L151" s="24">
        <f t="shared" si="5"/>
        <v>-0.10517297643462473</v>
      </c>
    </row>
    <row r="152" spans="1:12" s="18" customFormat="1" ht="17.25" customHeight="1">
      <c r="A152" s="19" t="s">
        <v>165</v>
      </c>
      <c r="B152" s="19" t="s">
        <v>161</v>
      </c>
      <c r="C152" s="20">
        <v>4942362</v>
      </c>
      <c r="D152" s="21">
        <v>128446</v>
      </c>
      <c r="E152" s="22">
        <v>5396049.9199999999</v>
      </c>
      <c r="F152" s="22"/>
      <c r="G152" s="21">
        <v>326928</v>
      </c>
      <c r="H152" s="21">
        <v>581482</v>
      </c>
      <c r="I152" s="23">
        <v>114268</v>
      </c>
      <c r="J152" s="23">
        <v>0</v>
      </c>
      <c r="K152" s="16">
        <f t="shared" si="4"/>
        <v>-1347919.92</v>
      </c>
      <c r="L152" s="24">
        <f t="shared" si="5"/>
        <v>-0.20999798352568275</v>
      </c>
    </row>
    <row r="153" spans="1:12" s="18" customFormat="1" ht="17.25" customHeight="1">
      <c r="A153" s="19" t="s">
        <v>166</v>
      </c>
      <c r="B153" s="19" t="s">
        <v>161</v>
      </c>
      <c r="C153" s="20">
        <v>5637765</v>
      </c>
      <c r="D153" s="21">
        <v>120294</v>
      </c>
      <c r="E153" s="22">
        <v>6185711.54</v>
      </c>
      <c r="F153" s="22"/>
      <c r="G153" s="21">
        <v>306180</v>
      </c>
      <c r="H153" s="21">
        <v>404135</v>
      </c>
      <c r="I153" s="23">
        <v>63621</v>
      </c>
      <c r="J153" s="23">
        <v>0</v>
      </c>
      <c r="K153" s="16">
        <f t="shared" si="4"/>
        <v>-1201588.54</v>
      </c>
      <c r="L153" s="24">
        <f t="shared" si="5"/>
        <v>-0.17265077478334484</v>
      </c>
    </row>
    <row r="154" spans="1:12" s="18" customFormat="1" ht="17.25" customHeight="1">
      <c r="A154" s="19" t="s">
        <v>167</v>
      </c>
      <c r="B154" s="19" t="s">
        <v>161</v>
      </c>
      <c r="C154" s="20">
        <v>5169386</v>
      </c>
      <c r="D154" s="21">
        <v>72198</v>
      </c>
      <c r="E154" s="22">
        <v>5492243.79</v>
      </c>
      <c r="F154" s="22"/>
      <c r="G154" s="21">
        <v>183763</v>
      </c>
      <c r="H154" s="21">
        <v>273646</v>
      </c>
      <c r="I154" s="23">
        <v>0</v>
      </c>
      <c r="J154" s="23">
        <v>0</v>
      </c>
      <c r="K154" s="16">
        <f t="shared" si="4"/>
        <v>-708068.79</v>
      </c>
      <c r="L154" s="24">
        <f t="shared" si="5"/>
        <v>-0.11901010277273677</v>
      </c>
    </row>
    <row r="155" spans="1:12" s="18" customFormat="1" ht="17.25" customHeight="1">
      <c r="A155" s="19" t="s">
        <v>168</v>
      </c>
      <c r="B155" s="19" t="s">
        <v>161</v>
      </c>
      <c r="C155" s="20">
        <v>11416723</v>
      </c>
      <c r="D155" s="21">
        <v>186084</v>
      </c>
      <c r="E155" s="22">
        <v>12558819.960000001</v>
      </c>
      <c r="F155" s="22"/>
      <c r="G155" s="21">
        <v>473632</v>
      </c>
      <c r="H155" s="21">
        <v>1212013</v>
      </c>
      <c r="I155" s="23">
        <v>89094</v>
      </c>
      <c r="J155" s="23">
        <v>0</v>
      </c>
      <c r="K155" s="16">
        <f t="shared" si="4"/>
        <v>-2730751.9600000009</v>
      </c>
      <c r="L155" s="24">
        <f t="shared" si="5"/>
        <v>-0.19051457963933338</v>
      </c>
    </row>
    <row r="156" spans="1:12" s="18" customFormat="1" ht="17.25" customHeight="1">
      <c r="A156" s="19" t="s">
        <v>169</v>
      </c>
      <c r="B156" s="19" t="s">
        <v>161</v>
      </c>
      <c r="C156" s="20">
        <v>4145835</v>
      </c>
      <c r="D156" s="21">
        <v>43288</v>
      </c>
      <c r="E156" s="22">
        <v>4313327.1900000004</v>
      </c>
      <c r="F156" s="22"/>
      <c r="G156" s="21">
        <v>110180</v>
      </c>
      <c r="H156" s="21">
        <v>1239436</v>
      </c>
      <c r="I156" s="23">
        <v>0</v>
      </c>
      <c r="J156" s="23">
        <v>0</v>
      </c>
      <c r="K156" s="16">
        <f t="shared" si="4"/>
        <v>-1473820.1900000004</v>
      </c>
      <c r="L156" s="24">
        <f t="shared" si="5"/>
        <v>-0.2602569265753133</v>
      </c>
    </row>
    <row r="157" spans="1:12" s="18" customFormat="1" ht="17.25" customHeight="1">
      <c r="A157" s="19" t="s">
        <v>170</v>
      </c>
      <c r="B157" s="19" t="s">
        <v>161</v>
      </c>
      <c r="C157" s="20">
        <v>3082002</v>
      </c>
      <c r="D157" s="21">
        <v>50894</v>
      </c>
      <c r="E157" s="22">
        <v>3206514.6</v>
      </c>
      <c r="F157" s="22"/>
      <c r="G157" s="21">
        <v>129539</v>
      </c>
      <c r="H157" s="21">
        <v>36078</v>
      </c>
      <c r="I157" s="23">
        <v>0</v>
      </c>
      <c r="J157" s="23">
        <v>0</v>
      </c>
      <c r="K157" s="16">
        <f t="shared" si="4"/>
        <v>-239235.60000000009</v>
      </c>
      <c r="L157" s="24">
        <f t="shared" si="5"/>
        <v>-7.0944918045310001E-2</v>
      </c>
    </row>
    <row r="158" spans="1:12" s="18" customFormat="1" ht="17.25" customHeight="1">
      <c r="A158" s="19" t="s">
        <v>171</v>
      </c>
      <c r="B158" s="19" t="s">
        <v>161</v>
      </c>
      <c r="C158" s="20">
        <v>2940018</v>
      </c>
      <c r="D158" s="21">
        <v>35842</v>
      </c>
      <c r="E158" s="22">
        <v>3058795.11</v>
      </c>
      <c r="F158" s="22"/>
      <c r="G158" s="21">
        <v>91226</v>
      </c>
      <c r="H158" s="21">
        <v>86400</v>
      </c>
      <c r="I158" s="23">
        <v>0</v>
      </c>
      <c r="J158" s="23">
        <v>0</v>
      </c>
      <c r="K158" s="16">
        <f t="shared" si="4"/>
        <v>-260561.10999999987</v>
      </c>
      <c r="L158" s="24">
        <f t="shared" si="5"/>
        <v>-8.0509025600812467E-2</v>
      </c>
    </row>
    <row r="159" spans="1:12" s="18" customFormat="1" ht="17.25" customHeight="1">
      <c r="A159" s="19" t="s">
        <v>172</v>
      </c>
      <c r="B159" s="19" t="s">
        <v>161</v>
      </c>
      <c r="C159" s="20">
        <v>7050129</v>
      </c>
      <c r="D159" s="21">
        <v>126662</v>
      </c>
      <c r="E159" s="22">
        <v>7357688.8899999997</v>
      </c>
      <c r="F159" s="22"/>
      <c r="G159" s="21">
        <v>322388</v>
      </c>
      <c r="H159" s="21">
        <v>1521559</v>
      </c>
      <c r="I159" s="23">
        <v>0</v>
      </c>
      <c r="J159" s="23">
        <v>0</v>
      </c>
      <c r="K159" s="16">
        <f t="shared" si="4"/>
        <v>-2024844.8900000006</v>
      </c>
      <c r="L159" s="24">
        <f t="shared" si="5"/>
        <v>-0.22005270738875113</v>
      </c>
    </row>
    <row r="160" spans="1:12" s="18" customFormat="1" ht="17.25" customHeight="1">
      <c r="A160" s="19" t="s">
        <v>173</v>
      </c>
      <c r="B160" s="19" t="s">
        <v>174</v>
      </c>
      <c r="C160" s="20">
        <v>5688296</v>
      </c>
      <c r="D160" s="21">
        <v>71802</v>
      </c>
      <c r="E160" s="22">
        <v>5966165.2699999996</v>
      </c>
      <c r="F160" s="22"/>
      <c r="G160" s="21">
        <v>182754</v>
      </c>
      <c r="H160" s="21">
        <v>44490</v>
      </c>
      <c r="I160" s="23">
        <v>0</v>
      </c>
      <c r="J160" s="23">
        <v>0</v>
      </c>
      <c r="K160" s="16">
        <f t="shared" si="4"/>
        <v>-433311.26999999955</v>
      </c>
      <c r="L160" s="24">
        <f t="shared" si="5"/>
        <v>-6.996328695713655E-2</v>
      </c>
    </row>
    <row r="161" spans="1:12" s="18" customFormat="1" ht="17.25" customHeight="1">
      <c r="A161" s="19" t="s">
        <v>175</v>
      </c>
      <c r="B161" s="19" t="s">
        <v>174</v>
      </c>
      <c r="C161" s="20">
        <v>2616459</v>
      </c>
      <c r="D161" s="21">
        <v>34862</v>
      </c>
      <c r="E161" s="22">
        <v>2763318.32</v>
      </c>
      <c r="F161" s="22"/>
      <c r="G161" s="21">
        <v>88732</v>
      </c>
      <c r="H161" s="21">
        <v>13401</v>
      </c>
      <c r="I161" s="23">
        <v>0</v>
      </c>
      <c r="J161" s="23">
        <v>0</v>
      </c>
      <c r="K161" s="16">
        <f t="shared" si="4"/>
        <v>-214130.31999999983</v>
      </c>
      <c r="L161" s="24">
        <f t="shared" si="5"/>
        <v>-7.4728304928942169E-2</v>
      </c>
    </row>
    <row r="162" spans="1:12" s="18" customFormat="1" ht="17.25" customHeight="1">
      <c r="A162" s="19" t="s">
        <v>176</v>
      </c>
      <c r="B162" s="19" t="s">
        <v>174</v>
      </c>
      <c r="C162" s="20">
        <v>4841293</v>
      </c>
      <c r="D162" s="21">
        <v>61835</v>
      </c>
      <c r="E162" s="22">
        <v>5275198.0999999996</v>
      </c>
      <c r="F162" s="22"/>
      <c r="G162" s="21">
        <v>157385</v>
      </c>
      <c r="H162" s="21">
        <v>56479</v>
      </c>
      <c r="I162" s="23">
        <v>0</v>
      </c>
      <c r="J162" s="23">
        <v>0</v>
      </c>
      <c r="K162" s="16">
        <f t="shared" si="4"/>
        <v>-585934.09999999963</v>
      </c>
      <c r="L162" s="24">
        <f t="shared" si="5"/>
        <v>-0.10674575898858926</v>
      </c>
    </row>
    <row r="163" spans="1:12" s="18" customFormat="1" ht="17.25" customHeight="1">
      <c r="A163" s="19" t="s">
        <v>177</v>
      </c>
      <c r="B163" s="19" t="s">
        <v>174</v>
      </c>
      <c r="C163" s="20">
        <v>6676096</v>
      </c>
      <c r="D163" s="21">
        <v>75976</v>
      </c>
      <c r="E163" s="22">
        <v>7074003.9299999997</v>
      </c>
      <c r="F163" s="22"/>
      <c r="G163" s="21">
        <v>193379</v>
      </c>
      <c r="H163" s="21">
        <v>33630</v>
      </c>
      <c r="I163" s="23">
        <v>0</v>
      </c>
      <c r="J163" s="23">
        <v>0</v>
      </c>
      <c r="K163" s="16">
        <f t="shared" si="4"/>
        <v>-548940.9299999997</v>
      </c>
      <c r="L163" s="24">
        <f t="shared" si="5"/>
        <v>-7.5186954914761364E-2</v>
      </c>
    </row>
    <row r="164" spans="1:12" s="18" customFormat="1" ht="17.25" customHeight="1">
      <c r="A164" s="19" t="s">
        <v>178</v>
      </c>
      <c r="B164" s="19" t="s">
        <v>174</v>
      </c>
      <c r="C164" s="20">
        <v>3273350</v>
      </c>
      <c r="D164" s="21">
        <v>39018</v>
      </c>
      <c r="E164" s="22">
        <v>3411125.38</v>
      </c>
      <c r="F164" s="22"/>
      <c r="G164" s="21">
        <v>99312</v>
      </c>
      <c r="H164" s="21">
        <v>24195</v>
      </c>
      <c r="I164" s="23">
        <v>0</v>
      </c>
      <c r="J164" s="23">
        <v>0</v>
      </c>
      <c r="K164" s="16">
        <f t="shared" si="4"/>
        <v>-222264.37999999989</v>
      </c>
      <c r="L164" s="24">
        <f t="shared" si="5"/>
        <v>-6.288189438246472E-2</v>
      </c>
    </row>
    <row r="165" spans="1:12" s="18" customFormat="1" ht="17.25" customHeight="1">
      <c r="A165" s="19" t="s">
        <v>179</v>
      </c>
      <c r="B165" s="19" t="s">
        <v>174</v>
      </c>
      <c r="C165" s="20">
        <v>8260213</v>
      </c>
      <c r="D165" s="21">
        <v>97585</v>
      </c>
      <c r="E165" s="22">
        <v>8593926.4900000002</v>
      </c>
      <c r="F165" s="22"/>
      <c r="G165" s="21">
        <v>248380</v>
      </c>
      <c r="H165" s="21">
        <v>83324</v>
      </c>
      <c r="I165" s="23">
        <v>0</v>
      </c>
      <c r="J165" s="23">
        <v>0</v>
      </c>
      <c r="K165" s="16">
        <f t="shared" si="4"/>
        <v>-567832.49000000022</v>
      </c>
      <c r="L165" s="24">
        <f t="shared" si="5"/>
        <v>-6.3618193766387943E-2</v>
      </c>
    </row>
    <row r="166" spans="1:12" s="18" customFormat="1" ht="17.25" customHeight="1">
      <c r="A166" s="19" t="s">
        <v>180</v>
      </c>
      <c r="B166" s="19" t="s">
        <v>174</v>
      </c>
      <c r="C166" s="20">
        <v>5406524</v>
      </c>
      <c r="D166" s="21">
        <v>76733</v>
      </c>
      <c r="E166" s="22">
        <v>5631747.0099999998</v>
      </c>
      <c r="F166" s="22"/>
      <c r="G166" s="21">
        <v>195305</v>
      </c>
      <c r="H166" s="21">
        <v>56340</v>
      </c>
      <c r="I166" s="23">
        <v>16329</v>
      </c>
      <c r="J166" s="23">
        <v>0</v>
      </c>
      <c r="K166" s="16">
        <f t="shared" si="4"/>
        <v>-416464.00999999978</v>
      </c>
      <c r="L166" s="24">
        <f t="shared" si="5"/>
        <v>-7.0590458310502341E-2</v>
      </c>
    </row>
    <row r="167" spans="1:12" s="18" customFormat="1" ht="17.25" customHeight="1">
      <c r="A167" s="19" t="s">
        <v>181</v>
      </c>
      <c r="B167" s="19" t="s">
        <v>182</v>
      </c>
      <c r="C167" s="20">
        <v>11891646</v>
      </c>
      <c r="D167" s="21">
        <v>215325</v>
      </c>
      <c r="E167" s="22">
        <v>12886948.710000001</v>
      </c>
      <c r="F167" s="22"/>
      <c r="G167" s="21">
        <v>548057</v>
      </c>
      <c r="H167" s="21">
        <v>147471</v>
      </c>
      <c r="I167" s="23">
        <v>62402</v>
      </c>
      <c r="J167" s="23">
        <v>0</v>
      </c>
      <c r="K167" s="16">
        <f t="shared" si="4"/>
        <v>-1537907.7100000009</v>
      </c>
      <c r="L167" s="24">
        <f t="shared" si="5"/>
        <v>-0.11270951854433896</v>
      </c>
    </row>
    <row r="168" spans="1:12" s="18" customFormat="1" ht="17.25" customHeight="1">
      <c r="A168" s="19" t="s">
        <v>183</v>
      </c>
      <c r="B168" s="19" t="s">
        <v>182</v>
      </c>
      <c r="C168" s="20">
        <v>7088370</v>
      </c>
      <c r="D168" s="21">
        <v>86179</v>
      </c>
      <c r="E168" s="22">
        <v>7569279.1500000004</v>
      </c>
      <c r="F168" s="22"/>
      <c r="G168" s="21">
        <v>219347</v>
      </c>
      <c r="H168" s="21">
        <v>24237</v>
      </c>
      <c r="I168" s="23">
        <v>0</v>
      </c>
      <c r="J168" s="23">
        <v>0</v>
      </c>
      <c r="K168" s="16">
        <f t="shared" si="4"/>
        <v>-638314.15000000037</v>
      </c>
      <c r="L168" s="24">
        <f t="shared" si="5"/>
        <v>-8.1700413503339092E-2</v>
      </c>
    </row>
    <row r="169" spans="1:12" s="18" customFormat="1" ht="17.25" customHeight="1">
      <c r="A169" s="19" t="s">
        <v>184</v>
      </c>
      <c r="B169" s="19" t="s">
        <v>182</v>
      </c>
      <c r="C169" s="20">
        <v>14567016</v>
      </c>
      <c r="D169" s="21">
        <v>262658</v>
      </c>
      <c r="E169" s="22">
        <v>16064241.83</v>
      </c>
      <c r="F169" s="22"/>
      <c r="G169" s="21">
        <v>668533</v>
      </c>
      <c r="H169" s="21">
        <v>122856</v>
      </c>
      <c r="I169" s="23">
        <v>0</v>
      </c>
      <c r="J169" s="23">
        <v>0</v>
      </c>
      <c r="K169" s="16">
        <f t="shared" si="4"/>
        <v>-2025956.8299999982</v>
      </c>
      <c r="L169" s="24">
        <f t="shared" si="5"/>
        <v>-0.1201946607892099</v>
      </c>
    </row>
    <row r="170" spans="1:12" s="18" customFormat="1" ht="17.25" customHeight="1">
      <c r="A170" s="19" t="s">
        <v>185</v>
      </c>
      <c r="B170" s="19" t="s">
        <v>182</v>
      </c>
      <c r="C170" s="20">
        <v>5284420</v>
      </c>
      <c r="D170" s="21">
        <v>69737</v>
      </c>
      <c r="E170" s="22">
        <v>5777085.0899999999</v>
      </c>
      <c r="F170" s="22"/>
      <c r="G170" s="21">
        <v>177498</v>
      </c>
      <c r="H170" s="21">
        <v>27329</v>
      </c>
      <c r="I170" s="23">
        <v>22335</v>
      </c>
      <c r="J170" s="23">
        <v>0</v>
      </c>
      <c r="K170" s="16">
        <f t="shared" si="4"/>
        <v>-650090.08999999985</v>
      </c>
      <c r="L170" s="24">
        <f t="shared" si="5"/>
        <v>-0.10827170838500583</v>
      </c>
    </row>
    <row r="171" spans="1:12" s="18" customFormat="1" ht="17.25" customHeight="1">
      <c r="A171" s="19" t="s">
        <v>186</v>
      </c>
      <c r="B171" s="19" t="s">
        <v>182</v>
      </c>
      <c r="C171" s="20">
        <v>2624952</v>
      </c>
      <c r="D171" s="21">
        <v>31154</v>
      </c>
      <c r="E171" s="22">
        <v>2751615.43</v>
      </c>
      <c r="F171" s="22"/>
      <c r="G171" s="21">
        <v>79295</v>
      </c>
      <c r="H171" s="21">
        <v>0</v>
      </c>
      <c r="I171" s="23">
        <v>9905</v>
      </c>
      <c r="J171" s="23">
        <v>0</v>
      </c>
      <c r="K171" s="16">
        <f t="shared" si="4"/>
        <v>-184709.43000000017</v>
      </c>
      <c r="L171" s="24">
        <f t="shared" si="5"/>
        <v>-6.5019862976455373E-2</v>
      </c>
    </row>
    <row r="172" spans="1:12" s="18" customFormat="1" ht="17.25" customHeight="1">
      <c r="A172" s="19" t="s">
        <v>187</v>
      </c>
      <c r="B172" s="19" t="s">
        <v>182</v>
      </c>
      <c r="C172" s="20">
        <v>6562878</v>
      </c>
      <c r="D172" s="21">
        <v>104482</v>
      </c>
      <c r="E172" s="22">
        <v>6963662.3399999999</v>
      </c>
      <c r="F172" s="22"/>
      <c r="G172" s="21">
        <v>265933</v>
      </c>
      <c r="H172" s="21">
        <v>36781</v>
      </c>
      <c r="I172" s="23">
        <v>52540</v>
      </c>
      <c r="J172" s="23">
        <v>0</v>
      </c>
      <c r="K172" s="16">
        <f t="shared" si="4"/>
        <v>-651556.33999999985</v>
      </c>
      <c r="L172" s="24">
        <f t="shared" si="5"/>
        <v>-8.902360810425658E-2</v>
      </c>
    </row>
    <row r="173" spans="1:12" s="18" customFormat="1" ht="17.25" customHeight="1">
      <c r="A173" s="19" t="s">
        <v>188</v>
      </c>
      <c r="B173" s="19" t="s">
        <v>182</v>
      </c>
      <c r="C173" s="20">
        <v>10625325</v>
      </c>
      <c r="D173" s="21">
        <v>141854</v>
      </c>
      <c r="E173" s="22">
        <v>11586944.390000001</v>
      </c>
      <c r="F173" s="22"/>
      <c r="G173" s="21">
        <v>361056</v>
      </c>
      <c r="H173" s="21">
        <v>80422</v>
      </c>
      <c r="I173" s="23">
        <v>0</v>
      </c>
      <c r="J173" s="23">
        <v>0</v>
      </c>
      <c r="K173" s="16">
        <f t="shared" si="4"/>
        <v>-1261243.3900000006</v>
      </c>
      <c r="L173" s="24">
        <f t="shared" si="5"/>
        <v>-0.10485526273574772</v>
      </c>
    </row>
    <row r="174" spans="1:12" s="18" customFormat="1" ht="17.25" customHeight="1">
      <c r="A174" s="19" t="s">
        <v>189</v>
      </c>
      <c r="B174" s="19" t="s">
        <v>182</v>
      </c>
      <c r="C174" s="20">
        <v>6984019</v>
      </c>
      <c r="D174" s="21">
        <v>102285</v>
      </c>
      <c r="E174" s="22">
        <v>7752678.1100000003</v>
      </c>
      <c r="F174" s="22"/>
      <c r="G174" s="21">
        <v>260341</v>
      </c>
      <c r="H174" s="21">
        <v>60718</v>
      </c>
      <c r="I174" s="23">
        <v>0</v>
      </c>
      <c r="J174" s="23">
        <v>0</v>
      </c>
      <c r="K174" s="16">
        <f t="shared" si="4"/>
        <v>-987433.11000000034</v>
      </c>
      <c r="L174" s="24">
        <f t="shared" si="5"/>
        <v>-0.1223018654864278</v>
      </c>
    </row>
    <row r="175" spans="1:12" s="18" customFormat="1" ht="17.25" customHeight="1">
      <c r="A175" s="19" t="s">
        <v>190</v>
      </c>
      <c r="B175" s="19" t="s">
        <v>191</v>
      </c>
      <c r="C175" s="20">
        <v>19049033</v>
      </c>
      <c r="D175" s="21">
        <v>325489</v>
      </c>
      <c r="E175" s="22">
        <v>20486904.010000002</v>
      </c>
      <c r="F175" s="22"/>
      <c r="G175" s="21">
        <v>828454</v>
      </c>
      <c r="H175" s="21">
        <v>654880</v>
      </c>
      <c r="I175" s="23">
        <v>300576</v>
      </c>
      <c r="J175" s="23">
        <v>0</v>
      </c>
      <c r="K175" s="16">
        <f t="shared" si="4"/>
        <v>-2896292.0100000016</v>
      </c>
      <c r="L175" s="24">
        <f t="shared" si="5"/>
        <v>-0.1300487718454976</v>
      </c>
    </row>
    <row r="176" spans="1:12" s="18" customFormat="1" ht="17.25" customHeight="1">
      <c r="A176" s="19" t="s">
        <v>192</v>
      </c>
      <c r="B176" s="19" t="s">
        <v>193</v>
      </c>
      <c r="C176" s="20">
        <v>3091789</v>
      </c>
      <c r="D176" s="21">
        <v>46427</v>
      </c>
      <c r="E176" s="22">
        <v>3263636.54</v>
      </c>
      <c r="F176" s="22"/>
      <c r="G176" s="21">
        <v>118169</v>
      </c>
      <c r="H176" s="21">
        <v>56394</v>
      </c>
      <c r="I176" s="23">
        <v>0</v>
      </c>
      <c r="J176" s="23">
        <v>0</v>
      </c>
      <c r="K176" s="16">
        <f t="shared" si="4"/>
        <v>-299983.54000000004</v>
      </c>
      <c r="L176" s="24">
        <f t="shared" si="5"/>
        <v>-8.7250183274703144E-2</v>
      </c>
    </row>
    <row r="177" spans="1:12" s="18" customFormat="1" ht="17.25" customHeight="1">
      <c r="A177" s="19" t="s">
        <v>194</v>
      </c>
      <c r="B177" s="19" t="s">
        <v>193</v>
      </c>
      <c r="C177" s="20">
        <v>13681984</v>
      </c>
      <c r="D177" s="21">
        <v>208925</v>
      </c>
      <c r="E177" s="22">
        <v>15157812.85</v>
      </c>
      <c r="F177" s="22"/>
      <c r="G177" s="21">
        <v>531768</v>
      </c>
      <c r="H177" s="21">
        <v>117289</v>
      </c>
      <c r="I177" s="23">
        <v>73591</v>
      </c>
      <c r="J177" s="23">
        <v>0</v>
      </c>
      <c r="K177" s="16">
        <f t="shared" si="4"/>
        <v>-1989551.8499999996</v>
      </c>
      <c r="L177" s="24">
        <f t="shared" si="5"/>
        <v>-0.12528300461758954</v>
      </c>
    </row>
    <row r="178" spans="1:12" s="18" customFormat="1" ht="17.25" customHeight="1">
      <c r="A178" s="19" t="s">
        <v>195</v>
      </c>
      <c r="B178" s="19" t="s">
        <v>193</v>
      </c>
      <c r="C178" s="20">
        <v>5276746</v>
      </c>
      <c r="D178" s="21">
        <v>92667</v>
      </c>
      <c r="E178" s="22">
        <v>5806335.9900000002</v>
      </c>
      <c r="F178" s="22"/>
      <c r="G178" s="21">
        <v>235862</v>
      </c>
      <c r="H178" s="21">
        <v>82522</v>
      </c>
      <c r="I178" s="23">
        <v>0</v>
      </c>
      <c r="J178" s="23">
        <v>0</v>
      </c>
      <c r="K178" s="16">
        <f t="shared" si="4"/>
        <v>-755306.99000000022</v>
      </c>
      <c r="L178" s="24">
        <f t="shared" si="5"/>
        <v>-0.12332106467450117</v>
      </c>
    </row>
    <row r="179" spans="1:12" s="18" customFormat="1" ht="17.25" customHeight="1">
      <c r="A179" s="19" t="s">
        <v>196</v>
      </c>
      <c r="B179" s="19" t="s">
        <v>193</v>
      </c>
      <c r="C179" s="20">
        <v>6023487</v>
      </c>
      <c r="D179" s="21">
        <v>96858</v>
      </c>
      <c r="E179" s="22">
        <v>6609065.2300000004</v>
      </c>
      <c r="F179" s="22"/>
      <c r="G179" s="21">
        <v>246529</v>
      </c>
      <c r="H179" s="21">
        <v>58786</v>
      </c>
      <c r="I179" s="23">
        <v>0</v>
      </c>
      <c r="J179" s="23">
        <v>0</v>
      </c>
      <c r="K179" s="16">
        <f t="shared" si="4"/>
        <v>-794035.23000000045</v>
      </c>
      <c r="L179" s="24">
        <f t="shared" si="5"/>
        <v>-0.11483823619575523</v>
      </c>
    </row>
    <row r="180" spans="1:12" s="18" customFormat="1" ht="17.25" customHeight="1">
      <c r="A180" s="19" t="s">
        <v>197</v>
      </c>
      <c r="B180" s="19" t="s">
        <v>193</v>
      </c>
      <c r="C180" s="20">
        <v>3929522</v>
      </c>
      <c r="D180" s="21">
        <v>47260</v>
      </c>
      <c r="E180" s="22">
        <v>4123947.84</v>
      </c>
      <c r="F180" s="22"/>
      <c r="G180" s="21">
        <v>120290</v>
      </c>
      <c r="H180" s="21">
        <v>48767</v>
      </c>
      <c r="I180" s="23">
        <v>0</v>
      </c>
      <c r="J180" s="23">
        <v>0</v>
      </c>
      <c r="K180" s="16">
        <f t="shared" si="4"/>
        <v>-316222.83999999985</v>
      </c>
      <c r="L180" s="24">
        <f t="shared" si="5"/>
        <v>-7.3660024105633173E-2</v>
      </c>
    </row>
    <row r="181" spans="1:12" s="18" customFormat="1" ht="17.25" customHeight="1">
      <c r="A181" s="19" t="s">
        <v>198</v>
      </c>
      <c r="B181" s="19" t="s">
        <v>193</v>
      </c>
      <c r="C181" s="20">
        <v>4288404</v>
      </c>
      <c r="D181" s="21">
        <v>68554</v>
      </c>
      <c r="E181" s="22">
        <v>4732568.91</v>
      </c>
      <c r="F181" s="22"/>
      <c r="G181" s="21">
        <v>174489</v>
      </c>
      <c r="H181" s="21">
        <v>24094</v>
      </c>
      <c r="I181" s="23">
        <v>0</v>
      </c>
      <c r="J181" s="23">
        <v>0</v>
      </c>
      <c r="K181" s="16">
        <f t="shared" si="4"/>
        <v>-574193.91000000015</v>
      </c>
      <c r="L181" s="24">
        <f t="shared" si="5"/>
        <v>-0.11644214586769851</v>
      </c>
    </row>
    <row r="182" spans="1:12" s="18" customFormat="1" ht="17.25" customHeight="1">
      <c r="A182" s="19" t="s">
        <v>199</v>
      </c>
      <c r="B182" s="19" t="s">
        <v>200</v>
      </c>
      <c r="C182" s="20">
        <v>10554145</v>
      </c>
      <c r="D182" s="21">
        <v>193280</v>
      </c>
      <c r="E182" s="22">
        <v>11443103.09</v>
      </c>
      <c r="F182" s="22"/>
      <c r="G182" s="21">
        <v>491948</v>
      </c>
      <c r="H182" s="21">
        <v>131806</v>
      </c>
      <c r="I182" s="23">
        <v>61610</v>
      </c>
      <c r="J182" s="23">
        <v>0</v>
      </c>
      <c r="K182" s="16">
        <f t="shared" si="4"/>
        <v>-1381042.0899999999</v>
      </c>
      <c r="L182" s="24">
        <f t="shared" si="5"/>
        <v>-0.11386781855875901</v>
      </c>
    </row>
    <row r="183" spans="1:12" s="18" customFormat="1" ht="17.25" customHeight="1">
      <c r="A183" s="19" t="s">
        <v>201</v>
      </c>
      <c r="B183" s="19" t="s">
        <v>200</v>
      </c>
      <c r="C183" s="20">
        <v>15099149</v>
      </c>
      <c r="D183" s="21">
        <v>241353</v>
      </c>
      <c r="E183" s="22">
        <v>16691348.789999999</v>
      </c>
      <c r="F183" s="22"/>
      <c r="G183" s="21">
        <v>614307</v>
      </c>
      <c r="H183" s="21">
        <v>123393</v>
      </c>
      <c r="I183" s="23">
        <v>131023</v>
      </c>
      <c r="J183" s="23">
        <v>0</v>
      </c>
      <c r="K183" s="16">
        <f t="shared" si="4"/>
        <v>-2219569.7899999991</v>
      </c>
      <c r="L183" s="24">
        <f t="shared" si="5"/>
        <v>-0.12639867402273297</v>
      </c>
    </row>
    <row r="184" spans="1:12" s="18" customFormat="1" ht="17.25" customHeight="1">
      <c r="A184" s="19" t="s">
        <v>202</v>
      </c>
      <c r="B184" s="19" t="s">
        <v>200</v>
      </c>
      <c r="C184" s="20">
        <v>18112225</v>
      </c>
      <c r="D184" s="21">
        <v>245525</v>
      </c>
      <c r="E184" s="22">
        <v>19341764.449999999</v>
      </c>
      <c r="F184" s="22"/>
      <c r="G184" s="21">
        <v>624924</v>
      </c>
      <c r="H184" s="21">
        <v>206188</v>
      </c>
      <c r="I184" s="23">
        <v>0</v>
      </c>
      <c r="J184" s="23">
        <v>0</v>
      </c>
      <c r="K184" s="16">
        <f t="shared" si="4"/>
        <v>-1815126.4499999993</v>
      </c>
      <c r="L184" s="24">
        <f t="shared" si="5"/>
        <v>-8.9978563766001718E-2</v>
      </c>
    </row>
    <row r="185" spans="1:12" s="18" customFormat="1" ht="17.25" customHeight="1">
      <c r="A185" s="19" t="s">
        <v>203</v>
      </c>
      <c r="B185" s="19" t="s">
        <v>204</v>
      </c>
      <c r="C185" s="20">
        <v>8778945</v>
      </c>
      <c r="D185" s="21">
        <v>171093</v>
      </c>
      <c r="E185" s="22">
        <v>9707787.0099999998</v>
      </c>
      <c r="F185" s="22"/>
      <c r="G185" s="21">
        <v>435475</v>
      </c>
      <c r="H185" s="21">
        <v>177408</v>
      </c>
      <c r="I185" s="23">
        <v>65527</v>
      </c>
      <c r="J185" s="23">
        <v>0</v>
      </c>
      <c r="K185" s="16">
        <f t="shared" si="4"/>
        <v>-1436159.0099999998</v>
      </c>
      <c r="L185" s="24">
        <f t="shared" si="5"/>
        <v>-0.13827573351605429</v>
      </c>
    </row>
    <row r="186" spans="1:12" s="18" customFormat="1" ht="17.25" customHeight="1">
      <c r="A186" s="19" t="s">
        <v>205</v>
      </c>
      <c r="B186" s="19" t="s">
        <v>204</v>
      </c>
      <c r="C186" s="20">
        <v>1227652</v>
      </c>
      <c r="D186" s="21">
        <v>18306</v>
      </c>
      <c r="E186" s="22">
        <v>1333685.1299999999</v>
      </c>
      <c r="F186" s="22"/>
      <c r="G186" s="21">
        <v>46593</v>
      </c>
      <c r="H186" s="21">
        <v>53808</v>
      </c>
      <c r="I186" s="23">
        <v>0</v>
      </c>
      <c r="J186" s="23">
        <v>0</v>
      </c>
      <c r="K186" s="16">
        <f t="shared" si="4"/>
        <v>-188128.12999999989</v>
      </c>
      <c r="L186" s="24">
        <f t="shared" si="5"/>
        <v>-0.13118328534423515</v>
      </c>
    </row>
    <row r="187" spans="1:12" s="18" customFormat="1" ht="17.25" customHeight="1">
      <c r="A187" s="19" t="s">
        <v>206</v>
      </c>
      <c r="B187" s="19" t="s">
        <v>204</v>
      </c>
      <c r="C187" s="20">
        <v>11565597</v>
      </c>
      <c r="D187" s="21">
        <v>205579</v>
      </c>
      <c r="E187" s="22">
        <v>12619929.18</v>
      </c>
      <c r="F187" s="22"/>
      <c r="G187" s="21">
        <v>523251</v>
      </c>
      <c r="H187" s="21">
        <v>206508</v>
      </c>
      <c r="I187" s="23">
        <v>0</v>
      </c>
      <c r="J187" s="23">
        <v>0</v>
      </c>
      <c r="K187" s="16">
        <f t="shared" si="4"/>
        <v>-1578512.1799999997</v>
      </c>
      <c r="L187" s="24">
        <f t="shared" si="5"/>
        <v>-0.11824337458045404</v>
      </c>
    </row>
    <row r="188" spans="1:12" s="18" customFormat="1" ht="17.25" customHeight="1">
      <c r="A188" s="19" t="s">
        <v>207</v>
      </c>
      <c r="B188" s="19" t="s">
        <v>204</v>
      </c>
      <c r="C188" s="20">
        <v>9848655</v>
      </c>
      <c r="D188" s="21">
        <v>172574</v>
      </c>
      <c r="E188" s="22">
        <v>10686683.970000001</v>
      </c>
      <c r="F188" s="22"/>
      <c r="G188" s="21">
        <v>439245</v>
      </c>
      <c r="H188" s="21">
        <v>286412</v>
      </c>
      <c r="I188" s="23">
        <v>0</v>
      </c>
      <c r="J188" s="23">
        <v>0</v>
      </c>
      <c r="K188" s="16">
        <f t="shared" si="4"/>
        <v>-1391111.9700000007</v>
      </c>
      <c r="L188" s="24">
        <f t="shared" si="5"/>
        <v>-0.12189540898373637</v>
      </c>
    </row>
    <row r="189" spans="1:12" s="18" customFormat="1" ht="17.25" customHeight="1">
      <c r="A189" s="19" t="s">
        <v>208</v>
      </c>
      <c r="B189" s="19" t="s">
        <v>204</v>
      </c>
      <c r="C189" s="20">
        <v>5536245</v>
      </c>
      <c r="D189" s="21">
        <v>113503</v>
      </c>
      <c r="E189" s="22">
        <v>6087815.5700000003</v>
      </c>
      <c r="F189" s="22"/>
      <c r="G189" s="21">
        <v>288895</v>
      </c>
      <c r="H189" s="21">
        <v>83429</v>
      </c>
      <c r="I189" s="23">
        <v>0</v>
      </c>
      <c r="J189" s="23">
        <v>0</v>
      </c>
      <c r="K189" s="16">
        <f t="shared" si="4"/>
        <v>-810391.5700000003</v>
      </c>
      <c r="L189" s="24">
        <f t="shared" si="5"/>
        <v>-0.12544490118500648</v>
      </c>
    </row>
    <row r="190" spans="1:12" s="18" customFormat="1" ht="17.25" customHeight="1">
      <c r="A190" s="19" t="s">
        <v>209</v>
      </c>
      <c r="B190" s="19" t="s">
        <v>204</v>
      </c>
      <c r="C190" s="20">
        <v>5683798</v>
      </c>
      <c r="D190" s="21">
        <v>90966</v>
      </c>
      <c r="E190" s="22">
        <v>6240255.6699999999</v>
      </c>
      <c r="F190" s="22"/>
      <c r="G190" s="21">
        <v>231531</v>
      </c>
      <c r="H190" s="21">
        <v>191663</v>
      </c>
      <c r="I190" s="23">
        <v>0</v>
      </c>
      <c r="J190" s="23">
        <v>0</v>
      </c>
      <c r="K190" s="16">
        <f t="shared" si="4"/>
        <v>-888685.66999999993</v>
      </c>
      <c r="L190" s="24">
        <f t="shared" si="5"/>
        <v>-0.13336720677894756</v>
      </c>
    </row>
    <row r="191" spans="1:12" s="18" customFormat="1" ht="17.25" customHeight="1">
      <c r="A191" s="19" t="s">
        <v>210</v>
      </c>
      <c r="B191" s="19" t="s">
        <v>204</v>
      </c>
      <c r="C191" s="20">
        <v>8564612</v>
      </c>
      <c r="D191" s="21">
        <v>217903</v>
      </c>
      <c r="E191" s="22">
        <v>9419930.1199999992</v>
      </c>
      <c r="F191" s="22"/>
      <c r="G191" s="21">
        <v>554619</v>
      </c>
      <c r="H191" s="21">
        <v>85819</v>
      </c>
      <c r="I191" s="23">
        <v>0</v>
      </c>
      <c r="J191" s="23">
        <v>0</v>
      </c>
      <c r="K191" s="16">
        <f t="shared" si="4"/>
        <v>-1277853.1199999992</v>
      </c>
      <c r="L191" s="24">
        <f t="shared" si="5"/>
        <v>-0.12701852504379327</v>
      </c>
    </row>
    <row r="192" spans="1:12" s="18" customFormat="1" ht="17.25" customHeight="1">
      <c r="A192" s="19" t="s">
        <v>211</v>
      </c>
      <c r="B192" s="19" t="s">
        <v>204</v>
      </c>
      <c r="C192" s="20">
        <v>4003362</v>
      </c>
      <c r="D192" s="21">
        <v>75824</v>
      </c>
      <c r="E192" s="22">
        <v>4309592.9800000004</v>
      </c>
      <c r="F192" s="22"/>
      <c r="G192" s="21">
        <v>192991</v>
      </c>
      <c r="H192" s="21">
        <v>54503</v>
      </c>
      <c r="I192" s="23">
        <v>0</v>
      </c>
      <c r="J192" s="23">
        <v>0</v>
      </c>
      <c r="K192" s="16">
        <f t="shared" si="4"/>
        <v>-477900.98000000045</v>
      </c>
      <c r="L192" s="24">
        <f t="shared" si="5"/>
        <v>-0.10486983946047052</v>
      </c>
    </row>
    <row r="193" spans="1:12" s="18" customFormat="1" ht="17.25" customHeight="1">
      <c r="A193" s="19" t="s">
        <v>212</v>
      </c>
      <c r="B193" s="19" t="s">
        <v>213</v>
      </c>
      <c r="C193" s="20">
        <v>15559101</v>
      </c>
      <c r="D193" s="21">
        <v>364588</v>
      </c>
      <c r="E193" s="22">
        <v>17088820.899999999</v>
      </c>
      <c r="F193" s="22"/>
      <c r="G193" s="21">
        <v>927972</v>
      </c>
      <c r="H193" s="21">
        <v>596617</v>
      </c>
      <c r="I193" s="23">
        <v>0</v>
      </c>
      <c r="J193" s="23">
        <v>0</v>
      </c>
      <c r="K193" s="16">
        <f t="shared" si="4"/>
        <v>-2689720.8999999985</v>
      </c>
      <c r="L193" s="24">
        <f t="shared" si="5"/>
        <v>-0.14450446825436314</v>
      </c>
    </row>
    <row r="194" spans="1:12" s="18" customFormat="1" ht="17.25" customHeight="1">
      <c r="A194" s="19" t="s">
        <v>214</v>
      </c>
      <c r="B194" s="19" t="s">
        <v>213</v>
      </c>
      <c r="C194" s="20">
        <v>2070099</v>
      </c>
      <c r="D194" s="21">
        <v>64454</v>
      </c>
      <c r="E194" s="22">
        <v>2233453.5699999998</v>
      </c>
      <c r="F194" s="22"/>
      <c r="G194" s="21">
        <v>164052</v>
      </c>
      <c r="H194" s="21">
        <v>104260</v>
      </c>
      <c r="I194" s="23">
        <v>0</v>
      </c>
      <c r="J194" s="23">
        <v>0</v>
      </c>
      <c r="K194" s="16">
        <f t="shared" si="4"/>
        <v>-367212.56999999983</v>
      </c>
      <c r="L194" s="24">
        <f t="shared" si="5"/>
        <v>-0.14678136688882479</v>
      </c>
    </row>
    <row r="195" spans="1:12" s="18" customFormat="1" ht="17.25" customHeight="1">
      <c r="A195" s="19" t="s">
        <v>215</v>
      </c>
      <c r="B195" s="19" t="s">
        <v>213</v>
      </c>
      <c r="C195" s="20">
        <v>5336952</v>
      </c>
      <c r="D195" s="21">
        <v>83837</v>
      </c>
      <c r="E195" s="22">
        <v>5626191.6900000004</v>
      </c>
      <c r="F195" s="22"/>
      <c r="G195" s="21">
        <v>213387</v>
      </c>
      <c r="H195" s="21">
        <v>51648</v>
      </c>
      <c r="I195" s="23">
        <v>25418</v>
      </c>
      <c r="J195" s="23">
        <v>0</v>
      </c>
      <c r="K195" s="16">
        <f t="shared" ref="K195:K258" si="6">(C195+D195)-(E195+F195+G195+H195+I195+J195)</f>
        <v>-495855.69000000041</v>
      </c>
      <c r="L195" s="24">
        <f t="shared" ref="L195:L258" si="7">K195/(E195+F195+G195+H195+I195+J195)</f>
        <v>-8.3806906782499455E-2</v>
      </c>
    </row>
    <row r="196" spans="1:12" s="18" customFormat="1" ht="17.25" customHeight="1">
      <c r="A196" s="19" t="s">
        <v>216</v>
      </c>
      <c r="B196" s="19" t="s">
        <v>213</v>
      </c>
      <c r="C196" s="20">
        <v>42065523</v>
      </c>
      <c r="D196" s="21">
        <v>964822</v>
      </c>
      <c r="E196" s="22">
        <v>42942166.390000001</v>
      </c>
      <c r="F196" s="22"/>
      <c r="G196" s="21">
        <v>2455722</v>
      </c>
      <c r="H196" s="21">
        <v>771435</v>
      </c>
      <c r="I196" s="23">
        <v>792517</v>
      </c>
      <c r="J196" s="23">
        <v>695080</v>
      </c>
      <c r="K196" s="16">
        <f t="shared" si="6"/>
        <v>-4626575.3900000006</v>
      </c>
      <c r="L196" s="24">
        <f t="shared" si="7"/>
        <v>-9.7080872035760185E-2</v>
      </c>
    </row>
    <row r="197" spans="1:12" s="18" customFormat="1" ht="17.25" customHeight="1">
      <c r="A197" s="19" t="s">
        <v>217</v>
      </c>
      <c r="B197" s="19" t="s">
        <v>213</v>
      </c>
      <c r="C197" s="20">
        <v>8970099</v>
      </c>
      <c r="D197" s="21">
        <v>164878</v>
      </c>
      <c r="E197" s="22">
        <v>9897110.3399999999</v>
      </c>
      <c r="F197" s="22"/>
      <c r="G197" s="21">
        <v>419658</v>
      </c>
      <c r="H197" s="21">
        <v>162688</v>
      </c>
      <c r="I197" s="23">
        <v>0</v>
      </c>
      <c r="J197" s="23">
        <v>0</v>
      </c>
      <c r="K197" s="16">
        <f t="shared" si="6"/>
        <v>-1344479.3399999999</v>
      </c>
      <c r="L197" s="24">
        <f t="shared" si="7"/>
        <v>-0.12829666887089677</v>
      </c>
    </row>
    <row r="198" spans="1:12" s="18" customFormat="1" ht="17.25" customHeight="1">
      <c r="A198" s="19" t="s">
        <v>218</v>
      </c>
      <c r="B198" s="19" t="s">
        <v>213</v>
      </c>
      <c r="C198" s="20">
        <v>7288846</v>
      </c>
      <c r="D198" s="21">
        <v>163913</v>
      </c>
      <c r="E198" s="22">
        <v>8071184.5199999996</v>
      </c>
      <c r="F198" s="22"/>
      <c r="G198" s="21">
        <v>417201</v>
      </c>
      <c r="H198" s="21">
        <v>109332</v>
      </c>
      <c r="I198" s="23">
        <v>0</v>
      </c>
      <c r="J198" s="23">
        <v>0</v>
      </c>
      <c r="K198" s="16">
        <f t="shared" si="6"/>
        <v>-1144958.5199999996</v>
      </c>
      <c r="L198" s="24">
        <f t="shared" si="7"/>
        <v>-0.13317005558005349</v>
      </c>
    </row>
    <row r="199" spans="1:12" s="18" customFormat="1" ht="17.25" customHeight="1">
      <c r="A199" s="19" t="s">
        <v>219</v>
      </c>
      <c r="B199" s="19" t="s">
        <v>213</v>
      </c>
      <c r="C199" s="20">
        <v>3819060</v>
      </c>
      <c r="D199" s="21">
        <v>46262</v>
      </c>
      <c r="E199" s="22">
        <v>4104856.73</v>
      </c>
      <c r="F199" s="22"/>
      <c r="G199" s="21">
        <v>117748</v>
      </c>
      <c r="H199" s="21">
        <v>51769</v>
      </c>
      <c r="I199" s="23">
        <v>0</v>
      </c>
      <c r="J199" s="23">
        <v>0</v>
      </c>
      <c r="K199" s="16">
        <f t="shared" si="6"/>
        <v>-409051.73000000045</v>
      </c>
      <c r="L199" s="24">
        <f t="shared" si="7"/>
        <v>-9.5698634662907775E-2</v>
      </c>
    </row>
    <row r="200" spans="1:12" s="18" customFormat="1" ht="17.25" customHeight="1">
      <c r="A200" s="19" t="s">
        <v>220</v>
      </c>
      <c r="B200" s="19" t="s">
        <v>213</v>
      </c>
      <c r="C200" s="20">
        <v>7507659</v>
      </c>
      <c r="D200" s="21">
        <v>154781</v>
      </c>
      <c r="E200" s="22">
        <v>8141133.2599999998</v>
      </c>
      <c r="F200" s="22"/>
      <c r="G200" s="21">
        <v>393959</v>
      </c>
      <c r="H200" s="21">
        <v>124604</v>
      </c>
      <c r="I200" s="23">
        <v>114716</v>
      </c>
      <c r="J200" s="23">
        <v>0</v>
      </c>
      <c r="K200" s="16">
        <f t="shared" si="6"/>
        <v>-1111972.2599999998</v>
      </c>
      <c r="L200" s="24">
        <f t="shared" si="7"/>
        <v>-0.12672897363954036</v>
      </c>
    </row>
    <row r="201" spans="1:12" s="18" customFormat="1" ht="17.25" customHeight="1">
      <c r="A201" s="19" t="s">
        <v>221</v>
      </c>
      <c r="B201" s="19" t="s">
        <v>213</v>
      </c>
      <c r="C201" s="20">
        <v>3311788</v>
      </c>
      <c r="D201" s="21">
        <v>88433</v>
      </c>
      <c r="E201" s="22">
        <v>3608072.86</v>
      </c>
      <c r="F201" s="22"/>
      <c r="G201" s="21">
        <v>225085</v>
      </c>
      <c r="H201" s="21">
        <v>102382</v>
      </c>
      <c r="I201" s="23">
        <v>0</v>
      </c>
      <c r="J201" s="23">
        <v>0</v>
      </c>
      <c r="K201" s="16">
        <f t="shared" si="6"/>
        <v>-535318.85999999987</v>
      </c>
      <c r="L201" s="24">
        <f t="shared" si="7"/>
        <v>-0.13602170961114338</v>
      </c>
    </row>
    <row r="202" spans="1:12" s="18" customFormat="1" ht="17.25" customHeight="1">
      <c r="A202" s="19" t="s">
        <v>222</v>
      </c>
      <c r="B202" s="19" t="s">
        <v>213</v>
      </c>
      <c r="C202" s="20">
        <v>5433429</v>
      </c>
      <c r="D202" s="21">
        <v>74794</v>
      </c>
      <c r="E202" s="22">
        <v>5931798.2800000003</v>
      </c>
      <c r="F202" s="22"/>
      <c r="G202" s="21">
        <v>190369</v>
      </c>
      <c r="H202" s="21">
        <v>100889</v>
      </c>
      <c r="I202" s="23">
        <v>0</v>
      </c>
      <c r="J202" s="23">
        <v>0</v>
      </c>
      <c r="K202" s="16">
        <f t="shared" si="6"/>
        <v>-714833.28000000026</v>
      </c>
      <c r="L202" s="24">
        <f t="shared" si="7"/>
        <v>-0.11486852244890837</v>
      </c>
    </row>
    <row r="203" spans="1:12" s="18" customFormat="1" ht="17.25" customHeight="1">
      <c r="A203" s="19" t="s">
        <v>223</v>
      </c>
      <c r="B203" s="19" t="s">
        <v>224</v>
      </c>
      <c r="C203" s="20">
        <v>49251802</v>
      </c>
      <c r="D203" s="21">
        <v>980044</v>
      </c>
      <c r="E203" s="22">
        <v>43909437.07</v>
      </c>
      <c r="F203" s="22"/>
      <c r="G203" s="21">
        <v>2494468</v>
      </c>
      <c r="H203" s="21">
        <v>10887959</v>
      </c>
      <c r="I203" s="23">
        <v>706903</v>
      </c>
      <c r="J203" s="23">
        <v>657955</v>
      </c>
      <c r="K203" s="16">
        <f t="shared" si="6"/>
        <v>-8424876.0700000003</v>
      </c>
      <c r="L203" s="24">
        <f t="shared" si="7"/>
        <v>-0.1436301888800722</v>
      </c>
    </row>
    <row r="204" spans="1:12" s="18" customFormat="1" ht="17.25" customHeight="1">
      <c r="A204" s="19" t="s">
        <v>225</v>
      </c>
      <c r="B204" s="19" t="s">
        <v>224</v>
      </c>
      <c r="C204" s="20">
        <v>9586369</v>
      </c>
      <c r="D204" s="21">
        <v>216303</v>
      </c>
      <c r="E204" s="22">
        <v>10344661.32</v>
      </c>
      <c r="F204" s="22"/>
      <c r="G204" s="21">
        <v>550548</v>
      </c>
      <c r="H204" s="21">
        <v>125712</v>
      </c>
      <c r="I204" s="23">
        <v>98049</v>
      </c>
      <c r="J204" s="23">
        <v>0</v>
      </c>
      <c r="K204" s="16">
        <f t="shared" si="6"/>
        <v>-1316298.3200000003</v>
      </c>
      <c r="L204" s="24">
        <f t="shared" si="7"/>
        <v>-0.11838311301473105</v>
      </c>
    </row>
    <row r="205" spans="1:12" s="18" customFormat="1" ht="17.25" customHeight="1">
      <c r="A205" s="19" t="s">
        <v>226</v>
      </c>
      <c r="B205" s="19" t="s">
        <v>224</v>
      </c>
      <c r="C205" s="20">
        <v>3610498</v>
      </c>
      <c r="D205" s="21">
        <v>82907</v>
      </c>
      <c r="E205" s="22">
        <v>3756361.65</v>
      </c>
      <c r="F205" s="22"/>
      <c r="G205" s="21">
        <v>211020</v>
      </c>
      <c r="H205" s="21">
        <v>57492</v>
      </c>
      <c r="I205" s="23">
        <v>0</v>
      </c>
      <c r="J205" s="23">
        <v>0</v>
      </c>
      <c r="K205" s="16">
        <f t="shared" si="6"/>
        <v>-331468.64999999991</v>
      </c>
      <c r="L205" s="24">
        <f t="shared" si="7"/>
        <v>-8.2355044859606943E-2</v>
      </c>
    </row>
    <row r="206" spans="1:12" s="18" customFormat="1" ht="17.25" customHeight="1">
      <c r="A206" s="19" t="s">
        <v>227</v>
      </c>
      <c r="B206" s="19" t="s">
        <v>224</v>
      </c>
      <c r="C206" s="20">
        <v>2909742</v>
      </c>
      <c r="D206" s="21">
        <v>60316</v>
      </c>
      <c r="E206" s="22">
        <v>3106806.8</v>
      </c>
      <c r="F206" s="22"/>
      <c r="G206" s="21">
        <v>153521</v>
      </c>
      <c r="H206" s="21">
        <v>123491</v>
      </c>
      <c r="I206" s="23">
        <v>0</v>
      </c>
      <c r="J206" s="23">
        <v>0</v>
      </c>
      <c r="K206" s="16">
        <f t="shared" si="6"/>
        <v>-413760.79999999981</v>
      </c>
      <c r="L206" s="24">
        <f t="shared" si="7"/>
        <v>-0.12227628737094311</v>
      </c>
    </row>
    <row r="207" spans="1:12" s="18" customFormat="1" ht="17.25" customHeight="1">
      <c r="A207" s="19" t="s">
        <v>228</v>
      </c>
      <c r="B207" s="19" t="s">
        <v>224</v>
      </c>
      <c r="C207" s="20">
        <v>8019264</v>
      </c>
      <c r="D207" s="21">
        <v>215928</v>
      </c>
      <c r="E207" s="22">
        <v>8792650.4000000004</v>
      </c>
      <c r="F207" s="22"/>
      <c r="G207" s="21">
        <v>549592</v>
      </c>
      <c r="H207" s="21">
        <v>59745</v>
      </c>
      <c r="I207" s="23">
        <v>81887</v>
      </c>
      <c r="J207" s="23">
        <v>0</v>
      </c>
      <c r="K207" s="16">
        <f t="shared" si="6"/>
        <v>-1248682.4000000004</v>
      </c>
      <c r="L207" s="24">
        <f t="shared" si="7"/>
        <v>-0.13166374282645502</v>
      </c>
    </row>
    <row r="208" spans="1:12" s="18" customFormat="1" ht="17.25" customHeight="1">
      <c r="A208" s="19" t="s">
        <v>229</v>
      </c>
      <c r="B208" s="19" t="s">
        <v>224</v>
      </c>
      <c r="C208" s="20">
        <v>2409274</v>
      </c>
      <c r="D208" s="21">
        <v>37657</v>
      </c>
      <c r="E208" s="22">
        <v>2506608.6400000001</v>
      </c>
      <c r="F208" s="22"/>
      <c r="G208" s="21">
        <v>95848</v>
      </c>
      <c r="H208" s="21">
        <v>66137</v>
      </c>
      <c r="I208" s="23">
        <v>0</v>
      </c>
      <c r="J208" s="23">
        <v>0</v>
      </c>
      <c r="K208" s="16">
        <f t="shared" si="6"/>
        <v>-221662.64000000013</v>
      </c>
      <c r="L208" s="24">
        <f t="shared" si="7"/>
        <v>-8.3063467092726828E-2</v>
      </c>
    </row>
    <row r="209" spans="1:12" s="18" customFormat="1" ht="17.25" customHeight="1">
      <c r="A209" s="19" t="s">
        <v>230</v>
      </c>
      <c r="B209" s="19" t="s">
        <v>224</v>
      </c>
      <c r="C209" s="20">
        <v>5746829</v>
      </c>
      <c r="D209" s="21">
        <v>121537</v>
      </c>
      <c r="E209" s="22">
        <v>6328443.9699999997</v>
      </c>
      <c r="F209" s="22"/>
      <c r="G209" s="21">
        <v>309342</v>
      </c>
      <c r="H209" s="21">
        <v>110268</v>
      </c>
      <c r="I209" s="23">
        <v>0</v>
      </c>
      <c r="J209" s="23">
        <v>0</v>
      </c>
      <c r="K209" s="16">
        <f t="shared" si="6"/>
        <v>-879687.96999999974</v>
      </c>
      <c r="L209" s="24">
        <f t="shared" si="7"/>
        <v>-0.13036172708618687</v>
      </c>
    </row>
    <row r="210" spans="1:12" s="18" customFormat="1" ht="17.25" customHeight="1">
      <c r="A210" s="19" t="s">
        <v>231</v>
      </c>
      <c r="B210" s="19" t="s">
        <v>224</v>
      </c>
      <c r="C210" s="20">
        <v>1790040</v>
      </c>
      <c r="D210" s="21">
        <v>30129</v>
      </c>
      <c r="E210" s="22">
        <v>1862358.44</v>
      </c>
      <c r="F210" s="22"/>
      <c r="G210" s="21">
        <v>76685</v>
      </c>
      <c r="H210" s="21">
        <v>18906</v>
      </c>
      <c r="I210" s="23">
        <v>0</v>
      </c>
      <c r="J210" s="23">
        <v>0</v>
      </c>
      <c r="K210" s="16">
        <f t="shared" si="6"/>
        <v>-137780.43999999994</v>
      </c>
      <c r="L210" s="24">
        <f t="shared" si="7"/>
        <v>-7.0369763991454212E-2</v>
      </c>
    </row>
    <row r="211" spans="1:12" s="18" customFormat="1" ht="17.25" customHeight="1">
      <c r="A211" s="19" t="s">
        <v>232</v>
      </c>
      <c r="B211" s="19" t="s">
        <v>224</v>
      </c>
      <c r="C211" s="20">
        <v>10826317</v>
      </c>
      <c r="D211" s="21">
        <v>288192</v>
      </c>
      <c r="E211" s="22">
        <v>11418275.67</v>
      </c>
      <c r="F211" s="22"/>
      <c r="G211" s="21">
        <v>733524</v>
      </c>
      <c r="H211" s="21">
        <v>136900</v>
      </c>
      <c r="I211" s="23">
        <v>0</v>
      </c>
      <c r="J211" s="23">
        <v>0</v>
      </c>
      <c r="K211" s="16">
        <f t="shared" si="6"/>
        <v>-1174190.67</v>
      </c>
      <c r="L211" s="24">
        <f t="shared" si="7"/>
        <v>-9.5550440773364581E-2</v>
      </c>
    </row>
    <row r="212" spans="1:12" s="18" customFormat="1" ht="17.25" customHeight="1">
      <c r="A212" s="19" t="s">
        <v>233</v>
      </c>
      <c r="B212" s="19" t="s">
        <v>224</v>
      </c>
      <c r="C212" s="20">
        <v>2654776</v>
      </c>
      <c r="D212" s="21">
        <v>53190</v>
      </c>
      <c r="E212" s="22">
        <v>2762029.25</v>
      </c>
      <c r="F212" s="22"/>
      <c r="G212" s="21">
        <v>135382</v>
      </c>
      <c r="H212" s="21">
        <v>105830</v>
      </c>
      <c r="I212" s="23">
        <v>0</v>
      </c>
      <c r="J212" s="23">
        <v>0</v>
      </c>
      <c r="K212" s="16">
        <f t="shared" si="6"/>
        <v>-295275.25</v>
      </c>
      <c r="L212" s="24">
        <f t="shared" si="7"/>
        <v>-9.8318858000501955E-2</v>
      </c>
    </row>
    <row r="213" spans="1:12" s="18" customFormat="1" ht="17.25" customHeight="1">
      <c r="A213" s="19" t="s">
        <v>234</v>
      </c>
      <c r="B213" s="19" t="s">
        <v>224</v>
      </c>
      <c r="C213" s="20">
        <v>13964336</v>
      </c>
      <c r="D213" s="21">
        <v>395146</v>
      </c>
      <c r="E213" s="22">
        <v>15342265.529999999</v>
      </c>
      <c r="F213" s="22"/>
      <c r="G213" s="21">
        <v>1005750</v>
      </c>
      <c r="H213" s="21">
        <v>258374</v>
      </c>
      <c r="I213" s="23">
        <v>308105</v>
      </c>
      <c r="J213" s="23">
        <v>0</v>
      </c>
      <c r="K213" s="16">
        <f t="shared" si="6"/>
        <v>-2555012.5300000012</v>
      </c>
      <c r="L213" s="24">
        <f t="shared" si="7"/>
        <v>-0.15105461918878879</v>
      </c>
    </row>
    <row r="214" spans="1:12" s="18" customFormat="1" ht="17.25" customHeight="1">
      <c r="A214" s="19" t="s">
        <v>235</v>
      </c>
      <c r="B214" s="19" t="s">
        <v>224</v>
      </c>
      <c r="C214" s="20">
        <v>2513383</v>
      </c>
      <c r="D214" s="21">
        <v>50808</v>
      </c>
      <c r="E214" s="22">
        <v>2664798.4900000002</v>
      </c>
      <c r="F214" s="22"/>
      <c r="G214" s="21">
        <v>129320</v>
      </c>
      <c r="H214" s="21">
        <v>36458</v>
      </c>
      <c r="I214" s="23">
        <v>0</v>
      </c>
      <c r="J214" s="23">
        <v>0</v>
      </c>
      <c r="K214" s="16">
        <f t="shared" si="6"/>
        <v>-266385.49000000022</v>
      </c>
      <c r="L214" s="24">
        <f t="shared" si="7"/>
        <v>-9.410997757562814E-2</v>
      </c>
    </row>
    <row r="215" spans="1:12" s="18" customFormat="1" ht="17.25" customHeight="1">
      <c r="A215" s="19" t="s">
        <v>236</v>
      </c>
      <c r="B215" s="19" t="s">
        <v>224</v>
      </c>
      <c r="C215" s="20">
        <v>28476001</v>
      </c>
      <c r="D215" s="21">
        <v>727700</v>
      </c>
      <c r="E215" s="22">
        <v>31169162</v>
      </c>
      <c r="F215" s="22"/>
      <c r="G215" s="21">
        <v>1852186</v>
      </c>
      <c r="H215" s="21">
        <v>421325</v>
      </c>
      <c r="I215" s="23">
        <v>756754</v>
      </c>
      <c r="J215" s="23">
        <v>0</v>
      </c>
      <c r="K215" s="16">
        <f t="shared" si="6"/>
        <v>-4995726</v>
      </c>
      <c r="L215" s="24">
        <f t="shared" si="7"/>
        <v>-0.14607630706795174</v>
      </c>
    </row>
    <row r="216" spans="1:12" s="18" customFormat="1" ht="17.25" customHeight="1">
      <c r="A216" s="19" t="s">
        <v>237</v>
      </c>
      <c r="B216" s="19" t="s">
        <v>224</v>
      </c>
      <c r="C216" s="20">
        <v>3055698</v>
      </c>
      <c r="D216" s="21">
        <v>77799</v>
      </c>
      <c r="E216" s="22">
        <v>3198472.07</v>
      </c>
      <c r="F216" s="22"/>
      <c r="G216" s="21">
        <v>198019</v>
      </c>
      <c r="H216" s="21">
        <v>46096</v>
      </c>
      <c r="I216" s="23">
        <v>0</v>
      </c>
      <c r="J216" s="23">
        <v>0</v>
      </c>
      <c r="K216" s="16">
        <f t="shared" si="6"/>
        <v>-309090.06999999983</v>
      </c>
      <c r="L216" s="24">
        <f t="shared" si="7"/>
        <v>-8.9784241826017158E-2</v>
      </c>
    </row>
    <row r="217" spans="1:12" s="18" customFormat="1" ht="17.25" customHeight="1">
      <c r="A217" s="19" t="s">
        <v>238</v>
      </c>
      <c r="B217" s="19" t="s">
        <v>224</v>
      </c>
      <c r="C217" s="20">
        <v>19624098</v>
      </c>
      <c r="D217" s="21">
        <v>493508</v>
      </c>
      <c r="E217" s="22">
        <v>21356030.890000001</v>
      </c>
      <c r="F217" s="22"/>
      <c r="G217" s="21">
        <v>1256107</v>
      </c>
      <c r="H217" s="21">
        <v>544346</v>
      </c>
      <c r="I217" s="23">
        <v>477814</v>
      </c>
      <c r="J217" s="23">
        <v>0</v>
      </c>
      <c r="K217" s="16">
        <f t="shared" si="6"/>
        <v>-3516691.8900000006</v>
      </c>
      <c r="L217" s="24">
        <f t="shared" si="7"/>
        <v>-0.1487961227520942</v>
      </c>
    </row>
    <row r="218" spans="1:12" s="18" customFormat="1" ht="17.25" customHeight="1">
      <c r="A218" s="19" t="s">
        <v>239</v>
      </c>
      <c r="B218" s="19" t="s">
        <v>240</v>
      </c>
      <c r="C218" s="20">
        <v>4894043</v>
      </c>
      <c r="D218" s="21">
        <v>63755</v>
      </c>
      <c r="E218" s="22">
        <v>5091762.03</v>
      </c>
      <c r="F218" s="22"/>
      <c r="G218" s="21">
        <v>162272</v>
      </c>
      <c r="H218" s="21">
        <v>28222</v>
      </c>
      <c r="I218" s="23">
        <v>0</v>
      </c>
      <c r="J218" s="23">
        <v>0</v>
      </c>
      <c r="K218" s="16">
        <f t="shared" si="6"/>
        <v>-324458.03000000026</v>
      </c>
      <c r="L218" s="24">
        <f t="shared" si="7"/>
        <v>-6.1424139261193715E-2</v>
      </c>
    </row>
    <row r="219" spans="1:12" s="18" customFormat="1" ht="17.25" customHeight="1">
      <c r="A219" s="19" t="s">
        <v>241</v>
      </c>
      <c r="B219" s="19" t="s">
        <v>240</v>
      </c>
      <c r="C219" s="20">
        <v>4841285</v>
      </c>
      <c r="D219" s="21">
        <v>57470</v>
      </c>
      <c r="E219" s="22">
        <v>5184331.82</v>
      </c>
      <c r="F219" s="22"/>
      <c r="G219" s="21">
        <v>146277</v>
      </c>
      <c r="H219" s="21">
        <v>8053</v>
      </c>
      <c r="I219" s="23">
        <v>0</v>
      </c>
      <c r="J219" s="23">
        <v>0</v>
      </c>
      <c r="K219" s="16">
        <f t="shared" si="6"/>
        <v>-439906.8200000003</v>
      </c>
      <c r="L219" s="24">
        <f t="shared" si="7"/>
        <v>-8.2400203427757154E-2</v>
      </c>
    </row>
    <row r="220" spans="1:12" s="18" customFormat="1" ht="17.25" customHeight="1">
      <c r="A220" s="19" t="s">
        <v>242</v>
      </c>
      <c r="B220" s="19" t="s">
        <v>240</v>
      </c>
      <c r="C220" s="20">
        <v>6075704</v>
      </c>
      <c r="D220" s="21">
        <v>110261</v>
      </c>
      <c r="E220" s="22">
        <v>6700097.0199999996</v>
      </c>
      <c r="F220" s="22"/>
      <c r="G220" s="21">
        <v>280642</v>
      </c>
      <c r="H220" s="21">
        <v>62729</v>
      </c>
      <c r="I220" s="23">
        <v>55728</v>
      </c>
      <c r="J220" s="23">
        <v>0</v>
      </c>
      <c r="K220" s="16">
        <f t="shared" si="6"/>
        <v>-913231.01999999955</v>
      </c>
      <c r="L220" s="24">
        <f t="shared" si="7"/>
        <v>-0.12863865393027979</v>
      </c>
    </row>
    <row r="221" spans="1:12" s="18" customFormat="1" ht="17.25" customHeight="1">
      <c r="A221" s="19" t="s">
        <v>243</v>
      </c>
      <c r="B221" s="19" t="s">
        <v>244</v>
      </c>
      <c r="C221" s="20">
        <v>12352778</v>
      </c>
      <c r="D221" s="21">
        <v>193232</v>
      </c>
      <c r="E221" s="22">
        <v>13600440.189999999</v>
      </c>
      <c r="F221" s="22"/>
      <c r="G221" s="21">
        <v>491825</v>
      </c>
      <c r="H221" s="21">
        <v>43203</v>
      </c>
      <c r="I221" s="23">
        <v>93041</v>
      </c>
      <c r="J221" s="23">
        <v>0</v>
      </c>
      <c r="K221" s="16">
        <f t="shared" si="6"/>
        <v>-1682499.1899999995</v>
      </c>
      <c r="L221" s="24">
        <f t="shared" si="7"/>
        <v>-0.11824845228216067</v>
      </c>
    </row>
    <row r="222" spans="1:12" s="18" customFormat="1" ht="17.25" customHeight="1">
      <c r="A222" s="19" t="s">
        <v>245</v>
      </c>
      <c r="B222" s="19" t="s">
        <v>244</v>
      </c>
      <c r="C222" s="20">
        <v>53039252</v>
      </c>
      <c r="D222" s="21">
        <v>977215</v>
      </c>
      <c r="E222" s="22">
        <v>54844696.439999998</v>
      </c>
      <c r="F222" s="22"/>
      <c r="G222" s="21">
        <v>2487267</v>
      </c>
      <c r="H222" s="21">
        <v>2636846</v>
      </c>
      <c r="I222" s="23">
        <v>785660</v>
      </c>
      <c r="J222" s="23">
        <v>0</v>
      </c>
      <c r="K222" s="16">
        <f t="shared" si="6"/>
        <v>-6738002.4399999976</v>
      </c>
      <c r="L222" s="24">
        <f t="shared" si="7"/>
        <v>-0.11090546098265784</v>
      </c>
    </row>
    <row r="223" spans="1:12" s="18" customFormat="1" ht="17.25" customHeight="1">
      <c r="A223" s="19" t="s">
        <v>246</v>
      </c>
      <c r="B223" s="19" t="s">
        <v>244</v>
      </c>
      <c r="C223" s="20">
        <v>2914501</v>
      </c>
      <c r="D223" s="21">
        <v>34968</v>
      </c>
      <c r="E223" s="22">
        <v>3197899.53</v>
      </c>
      <c r="F223" s="22"/>
      <c r="G223" s="21">
        <v>89003</v>
      </c>
      <c r="H223" s="21">
        <v>64972</v>
      </c>
      <c r="I223" s="23">
        <v>0</v>
      </c>
      <c r="J223" s="23">
        <v>0</v>
      </c>
      <c r="K223" s="16">
        <f t="shared" si="6"/>
        <v>-402405.5299999998</v>
      </c>
      <c r="L223" s="24">
        <f t="shared" si="7"/>
        <v>-0.1200538762410059</v>
      </c>
    </row>
    <row r="224" spans="1:12" s="18" customFormat="1" ht="17.25" customHeight="1">
      <c r="A224" s="19" t="s">
        <v>247</v>
      </c>
      <c r="B224" s="19" t="s">
        <v>244</v>
      </c>
      <c r="C224" s="20">
        <v>6411299</v>
      </c>
      <c r="D224" s="21">
        <v>110190</v>
      </c>
      <c r="E224" s="22">
        <v>7082292</v>
      </c>
      <c r="F224" s="22"/>
      <c r="G224" s="21">
        <v>280461</v>
      </c>
      <c r="H224" s="21">
        <v>43015</v>
      </c>
      <c r="I224" s="23">
        <v>0</v>
      </c>
      <c r="J224" s="23">
        <v>0</v>
      </c>
      <c r="K224" s="16">
        <f t="shared" si="6"/>
        <v>-884279</v>
      </c>
      <c r="L224" s="24">
        <f t="shared" si="7"/>
        <v>-0.11940409151353377</v>
      </c>
    </row>
    <row r="225" spans="1:12" s="18" customFormat="1" ht="17.25" customHeight="1">
      <c r="A225" s="19" t="s">
        <v>248</v>
      </c>
      <c r="B225" s="19" t="s">
        <v>244</v>
      </c>
      <c r="C225" s="20">
        <v>10070047</v>
      </c>
      <c r="D225" s="21">
        <v>132670</v>
      </c>
      <c r="E225" s="22">
        <v>10583468.189999999</v>
      </c>
      <c r="F225" s="22"/>
      <c r="G225" s="21">
        <v>337680</v>
      </c>
      <c r="H225" s="21">
        <v>49883</v>
      </c>
      <c r="I225" s="23">
        <v>0</v>
      </c>
      <c r="J225" s="23">
        <v>0</v>
      </c>
      <c r="K225" s="16">
        <f t="shared" si="6"/>
        <v>-768314.18999999948</v>
      </c>
      <c r="L225" s="24">
        <f t="shared" si="7"/>
        <v>-7.0031173614774817E-2</v>
      </c>
    </row>
    <row r="226" spans="1:12" s="18" customFormat="1" ht="17.25" customHeight="1">
      <c r="A226" s="19" t="s">
        <v>249</v>
      </c>
      <c r="B226" s="19" t="s">
        <v>244</v>
      </c>
      <c r="C226" s="20">
        <v>8105362</v>
      </c>
      <c r="D226" s="21">
        <v>143054</v>
      </c>
      <c r="E226" s="22">
        <v>8939896.4499999993</v>
      </c>
      <c r="F226" s="22"/>
      <c r="G226" s="21">
        <v>364109</v>
      </c>
      <c r="H226" s="21">
        <v>107110</v>
      </c>
      <c r="I226" s="23">
        <v>0</v>
      </c>
      <c r="J226" s="23">
        <v>0</v>
      </c>
      <c r="K226" s="16">
        <f t="shared" si="6"/>
        <v>-1162699.4499999993</v>
      </c>
      <c r="L226" s="24">
        <f t="shared" si="7"/>
        <v>-0.12354533914468123</v>
      </c>
    </row>
    <row r="227" spans="1:12" s="18" customFormat="1" ht="17.25" customHeight="1">
      <c r="A227" s="19" t="s">
        <v>250</v>
      </c>
      <c r="B227" s="19" t="s">
        <v>244</v>
      </c>
      <c r="C227" s="20">
        <v>8436406</v>
      </c>
      <c r="D227" s="21">
        <v>97685</v>
      </c>
      <c r="E227" s="22">
        <v>9026809.9100000001</v>
      </c>
      <c r="F227" s="22"/>
      <c r="G227" s="21">
        <v>248633</v>
      </c>
      <c r="H227" s="21">
        <v>66897</v>
      </c>
      <c r="I227" s="23">
        <v>0</v>
      </c>
      <c r="J227" s="23">
        <v>0</v>
      </c>
      <c r="K227" s="16">
        <f t="shared" si="6"/>
        <v>-808248.91000000015</v>
      </c>
      <c r="L227" s="24">
        <f t="shared" si="7"/>
        <v>-8.6514611733924815E-2</v>
      </c>
    </row>
    <row r="228" spans="1:12" s="18" customFormat="1" ht="17.25" customHeight="1">
      <c r="A228" s="19" t="s">
        <v>251</v>
      </c>
      <c r="B228" s="19" t="s">
        <v>244</v>
      </c>
      <c r="C228" s="20">
        <v>7589693</v>
      </c>
      <c r="D228" s="21">
        <v>88371</v>
      </c>
      <c r="E228" s="22">
        <v>8424605.7699999996</v>
      </c>
      <c r="F228" s="22"/>
      <c r="G228" s="21">
        <v>224926</v>
      </c>
      <c r="H228" s="21">
        <v>51577</v>
      </c>
      <c r="I228" s="23">
        <v>0</v>
      </c>
      <c r="J228" s="23">
        <v>0</v>
      </c>
      <c r="K228" s="16">
        <f t="shared" si="6"/>
        <v>-1023044.7699999996</v>
      </c>
      <c r="L228" s="24">
        <f t="shared" si="7"/>
        <v>-0.11757636837356759</v>
      </c>
    </row>
    <row r="229" spans="1:12" s="18" customFormat="1" ht="17.25" customHeight="1">
      <c r="A229" s="19" t="s">
        <v>252</v>
      </c>
      <c r="B229" s="19" t="s">
        <v>244</v>
      </c>
      <c r="C229" s="20">
        <v>12882546</v>
      </c>
      <c r="D229" s="21">
        <v>212341</v>
      </c>
      <c r="E229" s="22">
        <v>14132545.24</v>
      </c>
      <c r="F229" s="22"/>
      <c r="G229" s="21">
        <v>540463</v>
      </c>
      <c r="H229" s="21">
        <v>196711</v>
      </c>
      <c r="I229" s="23">
        <v>0</v>
      </c>
      <c r="J229" s="23">
        <v>0</v>
      </c>
      <c r="K229" s="16">
        <f t="shared" si="6"/>
        <v>-1774832.2400000002</v>
      </c>
      <c r="L229" s="24">
        <f t="shared" si="7"/>
        <v>-0.11935882657593475</v>
      </c>
    </row>
    <row r="230" spans="1:12" s="18" customFormat="1" ht="17.25" customHeight="1">
      <c r="A230" s="19" t="s">
        <v>253</v>
      </c>
      <c r="B230" s="19" t="s">
        <v>244</v>
      </c>
      <c r="C230" s="20">
        <v>8180812</v>
      </c>
      <c r="D230" s="21">
        <v>105159</v>
      </c>
      <c r="E230" s="22">
        <v>8861284.7899999991</v>
      </c>
      <c r="F230" s="22"/>
      <c r="G230" s="21">
        <v>267656</v>
      </c>
      <c r="H230" s="21">
        <v>48967</v>
      </c>
      <c r="I230" s="23">
        <v>0</v>
      </c>
      <c r="J230" s="23">
        <v>0</v>
      </c>
      <c r="K230" s="16">
        <f t="shared" si="6"/>
        <v>-891936.78999999911</v>
      </c>
      <c r="L230" s="24">
        <f t="shared" si="7"/>
        <v>-9.7183019312073432E-2</v>
      </c>
    </row>
    <row r="231" spans="1:12" s="18" customFormat="1" ht="17.25" customHeight="1">
      <c r="A231" s="19" t="s">
        <v>254</v>
      </c>
      <c r="B231" s="19" t="s">
        <v>244</v>
      </c>
      <c r="C231" s="20">
        <v>8715548</v>
      </c>
      <c r="D231" s="21">
        <v>141366</v>
      </c>
      <c r="E231" s="22">
        <v>9482131.1899999995</v>
      </c>
      <c r="F231" s="22"/>
      <c r="G231" s="21">
        <v>359813</v>
      </c>
      <c r="H231" s="21">
        <v>68183</v>
      </c>
      <c r="I231" s="23">
        <v>41095</v>
      </c>
      <c r="J231" s="23">
        <v>0</v>
      </c>
      <c r="K231" s="16">
        <f t="shared" si="6"/>
        <v>-1094308.1899999995</v>
      </c>
      <c r="L231" s="24">
        <f t="shared" si="7"/>
        <v>-0.10996721499191041</v>
      </c>
    </row>
    <row r="232" spans="1:12" s="18" customFormat="1" ht="17.25" customHeight="1">
      <c r="A232" s="19" t="s">
        <v>255</v>
      </c>
      <c r="B232" s="19" t="s">
        <v>244</v>
      </c>
      <c r="C232" s="20">
        <v>8499652</v>
      </c>
      <c r="D232" s="21">
        <v>112046</v>
      </c>
      <c r="E232" s="22">
        <v>8960762.25</v>
      </c>
      <c r="F232" s="22"/>
      <c r="G232" s="21">
        <v>285185</v>
      </c>
      <c r="H232" s="21">
        <v>48700</v>
      </c>
      <c r="I232" s="23">
        <v>36866</v>
      </c>
      <c r="J232" s="23">
        <v>0</v>
      </c>
      <c r="K232" s="16">
        <f t="shared" si="6"/>
        <v>-719815.25</v>
      </c>
      <c r="L232" s="24">
        <f t="shared" si="7"/>
        <v>-7.7138105119231332E-2</v>
      </c>
    </row>
    <row r="233" spans="1:12" s="18" customFormat="1" ht="17.25" customHeight="1">
      <c r="A233" s="19" t="s">
        <v>256</v>
      </c>
      <c r="B233" s="19" t="s">
        <v>244</v>
      </c>
      <c r="C233" s="20">
        <v>6432950</v>
      </c>
      <c r="D233" s="21">
        <v>99773</v>
      </c>
      <c r="E233" s="22">
        <v>6919939.3700000001</v>
      </c>
      <c r="F233" s="22"/>
      <c r="G233" s="21">
        <v>253947</v>
      </c>
      <c r="H233" s="21">
        <v>63161</v>
      </c>
      <c r="I233" s="23">
        <v>0</v>
      </c>
      <c r="J233" s="23">
        <v>0</v>
      </c>
      <c r="K233" s="16">
        <f t="shared" si="6"/>
        <v>-704324.37000000011</v>
      </c>
      <c r="L233" s="24">
        <f t="shared" si="7"/>
        <v>-9.7322061607564153E-2</v>
      </c>
    </row>
    <row r="234" spans="1:12" s="18" customFormat="1" ht="17.25" customHeight="1">
      <c r="A234" s="19" t="s">
        <v>257</v>
      </c>
      <c r="B234" s="19" t="s">
        <v>258</v>
      </c>
      <c r="C234" s="20">
        <v>22118943</v>
      </c>
      <c r="D234" s="21">
        <v>339542</v>
      </c>
      <c r="E234" s="22">
        <v>23515359.43</v>
      </c>
      <c r="F234" s="22"/>
      <c r="G234" s="21">
        <v>864223</v>
      </c>
      <c r="H234" s="21">
        <v>201928</v>
      </c>
      <c r="I234" s="23">
        <v>262144</v>
      </c>
      <c r="J234" s="23">
        <v>0</v>
      </c>
      <c r="K234" s="16">
        <f t="shared" si="6"/>
        <v>-2385169.4299999997</v>
      </c>
      <c r="L234" s="24">
        <f t="shared" si="7"/>
        <v>-9.6007189148460542E-2</v>
      </c>
    </row>
    <row r="235" spans="1:12" s="18" customFormat="1" ht="17.25" customHeight="1">
      <c r="A235" s="19" t="s">
        <v>259</v>
      </c>
      <c r="B235" s="19" t="s">
        <v>258</v>
      </c>
      <c r="C235" s="20">
        <v>11618272</v>
      </c>
      <c r="D235" s="21">
        <v>175729</v>
      </c>
      <c r="E235" s="22">
        <v>12376601.43</v>
      </c>
      <c r="F235" s="22"/>
      <c r="G235" s="21">
        <v>447277</v>
      </c>
      <c r="H235" s="21">
        <v>125662</v>
      </c>
      <c r="I235" s="23">
        <v>141872</v>
      </c>
      <c r="J235" s="23">
        <v>0</v>
      </c>
      <c r="K235" s="16">
        <f t="shared" si="6"/>
        <v>-1297411.4299999997</v>
      </c>
      <c r="L235" s="24">
        <f t="shared" si="7"/>
        <v>-9.9104007068548203E-2</v>
      </c>
    </row>
    <row r="236" spans="1:12" s="18" customFormat="1" ht="17.25" customHeight="1">
      <c r="A236" s="19" t="s">
        <v>260</v>
      </c>
      <c r="B236" s="19" t="s">
        <v>258</v>
      </c>
      <c r="C236" s="20">
        <v>28755347</v>
      </c>
      <c r="D236" s="21">
        <v>460264</v>
      </c>
      <c r="E236" s="22">
        <v>31064029.73</v>
      </c>
      <c r="F236" s="22"/>
      <c r="G236" s="21">
        <v>1171491</v>
      </c>
      <c r="H236" s="21">
        <v>256446</v>
      </c>
      <c r="I236" s="23">
        <v>362209</v>
      </c>
      <c r="J236" s="23">
        <v>0</v>
      </c>
      <c r="K236" s="16">
        <f t="shared" si="6"/>
        <v>-3638564.7300000004</v>
      </c>
      <c r="L236" s="24">
        <f t="shared" si="7"/>
        <v>-0.11074892762193186</v>
      </c>
    </row>
    <row r="237" spans="1:12" s="18" customFormat="1" ht="17.25" customHeight="1">
      <c r="A237" s="19" t="s">
        <v>261</v>
      </c>
      <c r="B237" s="19" t="s">
        <v>258</v>
      </c>
      <c r="C237" s="20">
        <v>6581004</v>
      </c>
      <c r="D237" s="21">
        <v>63969</v>
      </c>
      <c r="E237" s="22">
        <v>6927986.7599999998</v>
      </c>
      <c r="F237" s="22"/>
      <c r="G237" s="21">
        <v>162819</v>
      </c>
      <c r="H237" s="21">
        <v>41601</v>
      </c>
      <c r="I237" s="23">
        <v>0</v>
      </c>
      <c r="J237" s="23">
        <v>0</v>
      </c>
      <c r="K237" s="16">
        <f t="shared" si="6"/>
        <v>-487433.75999999978</v>
      </c>
      <c r="L237" s="24">
        <f t="shared" si="7"/>
        <v>-6.8340712525486944E-2</v>
      </c>
    </row>
    <row r="238" spans="1:12" s="18" customFormat="1" ht="17.25" customHeight="1">
      <c r="A238" s="19" t="s">
        <v>262</v>
      </c>
      <c r="B238" s="19" t="s">
        <v>258</v>
      </c>
      <c r="C238" s="20">
        <v>13091281</v>
      </c>
      <c r="D238" s="21">
        <v>239090</v>
      </c>
      <c r="E238" s="22">
        <v>14474757.279999999</v>
      </c>
      <c r="F238" s="22"/>
      <c r="G238" s="21">
        <v>608546</v>
      </c>
      <c r="H238" s="21">
        <v>122177</v>
      </c>
      <c r="I238" s="23">
        <v>126618</v>
      </c>
      <c r="J238" s="23">
        <v>0</v>
      </c>
      <c r="K238" s="16">
        <f t="shared" si="6"/>
        <v>-2001727.2799999993</v>
      </c>
      <c r="L238" s="24">
        <f t="shared" si="7"/>
        <v>-0.13055794734965653</v>
      </c>
    </row>
    <row r="239" spans="1:12" s="18" customFormat="1" ht="17.25" customHeight="1">
      <c r="A239" s="19" t="s">
        <v>263</v>
      </c>
      <c r="B239" s="19" t="s">
        <v>258</v>
      </c>
      <c r="C239" s="20">
        <v>14697380</v>
      </c>
      <c r="D239" s="21">
        <v>236961</v>
      </c>
      <c r="E239" s="22">
        <v>15547731.279999999</v>
      </c>
      <c r="F239" s="22"/>
      <c r="G239" s="21">
        <v>603127</v>
      </c>
      <c r="H239" s="21">
        <v>166277</v>
      </c>
      <c r="I239" s="23">
        <v>72615</v>
      </c>
      <c r="J239" s="23">
        <v>0</v>
      </c>
      <c r="K239" s="16">
        <f t="shared" si="6"/>
        <v>-1455409.2799999993</v>
      </c>
      <c r="L239" s="24">
        <f t="shared" si="7"/>
        <v>-8.8799966755808271E-2</v>
      </c>
    </row>
    <row r="240" spans="1:12" s="18" customFormat="1" ht="17.25" customHeight="1">
      <c r="A240" s="19" t="s">
        <v>264</v>
      </c>
      <c r="B240" s="19" t="s">
        <v>265</v>
      </c>
      <c r="C240" s="20">
        <v>2476405</v>
      </c>
      <c r="D240" s="21">
        <v>30839</v>
      </c>
      <c r="E240" s="22">
        <v>2576451.7400000002</v>
      </c>
      <c r="F240" s="22"/>
      <c r="G240" s="21">
        <v>78494</v>
      </c>
      <c r="H240" s="21">
        <v>73793</v>
      </c>
      <c r="I240" s="23">
        <v>0</v>
      </c>
      <c r="J240" s="23">
        <v>0</v>
      </c>
      <c r="K240" s="16">
        <f t="shared" si="6"/>
        <v>-221494.74000000022</v>
      </c>
      <c r="L240" s="24">
        <f t="shared" si="7"/>
        <v>-8.1171105446320668E-2</v>
      </c>
    </row>
    <row r="241" spans="1:12" s="18" customFormat="1" ht="17.25" customHeight="1">
      <c r="A241" s="19" t="s">
        <v>266</v>
      </c>
      <c r="B241" s="19" t="s">
        <v>267</v>
      </c>
      <c r="C241" s="20">
        <v>18895640</v>
      </c>
      <c r="D241" s="21">
        <v>402836</v>
      </c>
      <c r="E241" s="22">
        <v>20768519.190000001</v>
      </c>
      <c r="F241" s="22"/>
      <c r="G241" s="21">
        <v>1025323</v>
      </c>
      <c r="H241" s="21">
        <v>320483</v>
      </c>
      <c r="I241" s="23">
        <v>439381</v>
      </c>
      <c r="J241" s="23">
        <v>0</v>
      </c>
      <c r="K241" s="16">
        <f t="shared" si="6"/>
        <v>-3255230.1900000013</v>
      </c>
      <c r="L241" s="24">
        <f t="shared" si="7"/>
        <v>-0.14433238433527723</v>
      </c>
    </row>
    <row r="242" spans="1:12" s="18" customFormat="1" ht="17.25" customHeight="1">
      <c r="A242" s="19" t="s">
        <v>268</v>
      </c>
      <c r="B242" s="19" t="s">
        <v>267</v>
      </c>
      <c r="C242" s="20">
        <v>2175418</v>
      </c>
      <c r="D242" s="21">
        <v>31371</v>
      </c>
      <c r="E242" s="22">
        <v>2263305.0099999998</v>
      </c>
      <c r="F242" s="22"/>
      <c r="G242" s="21">
        <v>79848</v>
      </c>
      <c r="H242" s="21">
        <v>20789</v>
      </c>
      <c r="I242" s="23">
        <v>38331</v>
      </c>
      <c r="J242" s="23">
        <v>0</v>
      </c>
      <c r="K242" s="16">
        <f t="shared" si="6"/>
        <v>-195484.00999999978</v>
      </c>
      <c r="L242" s="24">
        <f t="shared" si="7"/>
        <v>-8.1374601964994728E-2</v>
      </c>
    </row>
    <row r="243" spans="1:12" s="18" customFormat="1" ht="17.25" customHeight="1">
      <c r="A243" s="19" t="s">
        <v>269</v>
      </c>
      <c r="B243" s="19" t="s">
        <v>267</v>
      </c>
      <c r="C243" s="20">
        <v>5513266</v>
      </c>
      <c r="D243" s="21">
        <v>136200</v>
      </c>
      <c r="E243" s="22">
        <v>6037072.4900000002</v>
      </c>
      <c r="F243" s="22"/>
      <c r="G243" s="21">
        <v>346664</v>
      </c>
      <c r="H243" s="21">
        <v>55057</v>
      </c>
      <c r="I243" s="23">
        <v>0</v>
      </c>
      <c r="J243" s="23">
        <v>0</v>
      </c>
      <c r="K243" s="16">
        <f t="shared" si="6"/>
        <v>-789327.49000000022</v>
      </c>
      <c r="L243" s="24">
        <f t="shared" si="7"/>
        <v>-0.12258934709210563</v>
      </c>
    </row>
    <row r="244" spans="1:12" s="18" customFormat="1" ht="17.25" customHeight="1">
      <c r="A244" s="19" t="s">
        <v>270</v>
      </c>
      <c r="B244" s="19" t="s">
        <v>267</v>
      </c>
      <c r="C244" s="20">
        <v>7705749</v>
      </c>
      <c r="D244" s="21">
        <v>138330</v>
      </c>
      <c r="E244" s="22">
        <v>8495281.6799999997</v>
      </c>
      <c r="F244" s="22"/>
      <c r="G244" s="21">
        <v>352087</v>
      </c>
      <c r="H244" s="21">
        <v>111591</v>
      </c>
      <c r="I244" s="23">
        <v>60581</v>
      </c>
      <c r="J244" s="23">
        <v>0</v>
      </c>
      <c r="K244" s="16">
        <f t="shared" si="6"/>
        <v>-1175461.6799999997</v>
      </c>
      <c r="L244" s="24">
        <f t="shared" si="7"/>
        <v>-0.13032389582836271</v>
      </c>
    </row>
    <row r="245" spans="1:12" s="18" customFormat="1" ht="17.25" customHeight="1">
      <c r="A245" s="19" t="s">
        <v>271</v>
      </c>
      <c r="B245" s="19" t="s">
        <v>267</v>
      </c>
      <c r="C245" s="20">
        <v>12350740</v>
      </c>
      <c r="D245" s="21">
        <v>239156</v>
      </c>
      <c r="E245" s="22">
        <v>13455177.84</v>
      </c>
      <c r="F245" s="22"/>
      <c r="G245" s="21">
        <v>608713</v>
      </c>
      <c r="H245" s="21">
        <v>112225</v>
      </c>
      <c r="I245" s="23">
        <v>103381</v>
      </c>
      <c r="J245" s="23">
        <v>0</v>
      </c>
      <c r="K245" s="16">
        <f t="shared" si="6"/>
        <v>-1689600.8399999999</v>
      </c>
      <c r="L245" s="24">
        <f t="shared" si="7"/>
        <v>-0.11832355571990867</v>
      </c>
    </row>
    <row r="246" spans="1:12" s="18" customFormat="1" ht="17.25" customHeight="1">
      <c r="A246" s="19" t="s">
        <v>272</v>
      </c>
      <c r="B246" s="19" t="s">
        <v>273</v>
      </c>
      <c r="C246" s="20">
        <v>5226793</v>
      </c>
      <c r="D246" s="21">
        <v>65326</v>
      </c>
      <c r="E246" s="22">
        <v>5451260.46</v>
      </c>
      <c r="F246" s="22"/>
      <c r="G246" s="21">
        <v>166271</v>
      </c>
      <c r="H246" s="21">
        <v>57692</v>
      </c>
      <c r="I246" s="23">
        <v>31417</v>
      </c>
      <c r="J246" s="23">
        <v>0</v>
      </c>
      <c r="K246" s="16">
        <f t="shared" si="6"/>
        <v>-414521.45999999996</v>
      </c>
      <c r="L246" s="24">
        <f t="shared" si="7"/>
        <v>-7.2638439885171949E-2</v>
      </c>
    </row>
    <row r="247" spans="1:12" s="18" customFormat="1" ht="17.25" customHeight="1">
      <c r="A247" s="19" t="s">
        <v>274</v>
      </c>
      <c r="B247" s="19" t="s">
        <v>273</v>
      </c>
      <c r="C247" s="20">
        <v>2732785</v>
      </c>
      <c r="D247" s="21">
        <v>33988</v>
      </c>
      <c r="E247" s="22">
        <v>2856307.4</v>
      </c>
      <c r="F247" s="22"/>
      <c r="G247" s="21">
        <v>86509</v>
      </c>
      <c r="H247" s="21">
        <v>44741</v>
      </c>
      <c r="I247" s="23">
        <v>10483</v>
      </c>
      <c r="J247" s="23">
        <v>0</v>
      </c>
      <c r="K247" s="16">
        <f t="shared" si="6"/>
        <v>-231267.39999999991</v>
      </c>
      <c r="L247" s="24">
        <f t="shared" si="7"/>
        <v>-7.7139520868364522E-2</v>
      </c>
    </row>
    <row r="248" spans="1:12" s="18" customFormat="1" ht="17.25" customHeight="1">
      <c r="A248" s="19" t="s">
        <v>275</v>
      </c>
      <c r="B248" s="19" t="s">
        <v>273</v>
      </c>
      <c r="C248" s="20">
        <v>4245408</v>
      </c>
      <c r="D248" s="21">
        <v>64255</v>
      </c>
      <c r="E248" s="22">
        <v>4577748.5</v>
      </c>
      <c r="F248" s="22"/>
      <c r="G248" s="21">
        <v>163545</v>
      </c>
      <c r="H248" s="21">
        <v>31649</v>
      </c>
      <c r="I248" s="23">
        <v>0</v>
      </c>
      <c r="J248" s="23">
        <v>0</v>
      </c>
      <c r="K248" s="16">
        <f t="shared" si="6"/>
        <v>-463279.5</v>
      </c>
      <c r="L248" s="24">
        <f t="shared" si="7"/>
        <v>-9.7063708603235849E-2</v>
      </c>
    </row>
    <row r="249" spans="1:12" s="18" customFormat="1" ht="17.25" customHeight="1">
      <c r="A249" s="19" t="s">
        <v>276</v>
      </c>
      <c r="B249" s="19" t="s">
        <v>277</v>
      </c>
      <c r="C249" s="20">
        <v>6581298</v>
      </c>
      <c r="D249" s="21">
        <v>94425</v>
      </c>
      <c r="E249" s="22">
        <v>7270085.8300000001</v>
      </c>
      <c r="F249" s="22"/>
      <c r="G249" s="21">
        <v>240336</v>
      </c>
      <c r="H249" s="21">
        <v>68461</v>
      </c>
      <c r="I249" s="23">
        <v>23381</v>
      </c>
      <c r="J249" s="23">
        <v>0</v>
      </c>
      <c r="K249" s="16">
        <f t="shared" si="6"/>
        <v>-926540.83000000007</v>
      </c>
      <c r="L249" s="24">
        <f t="shared" si="7"/>
        <v>-0.12187696332554142</v>
      </c>
    </row>
    <row r="250" spans="1:12" s="18" customFormat="1" ht="17.25" customHeight="1">
      <c r="A250" s="19" t="s">
        <v>278</v>
      </c>
      <c r="B250" s="19" t="s">
        <v>277</v>
      </c>
      <c r="C250" s="20">
        <v>7821757</v>
      </c>
      <c r="D250" s="21">
        <v>161121</v>
      </c>
      <c r="E250" s="22">
        <v>8655406.9900000002</v>
      </c>
      <c r="F250" s="22"/>
      <c r="G250" s="21">
        <v>410096</v>
      </c>
      <c r="H250" s="21">
        <v>112983</v>
      </c>
      <c r="I250" s="23">
        <v>0</v>
      </c>
      <c r="J250" s="23">
        <v>0</v>
      </c>
      <c r="K250" s="16">
        <f t="shared" si="6"/>
        <v>-1195607.9900000002</v>
      </c>
      <c r="L250" s="24">
        <f t="shared" si="7"/>
        <v>-0.13026200522641973</v>
      </c>
    </row>
    <row r="251" spans="1:12" s="18" customFormat="1" ht="17.25" customHeight="1">
      <c r="A251" s="19" t="s">
        <v>279</v>
      </c>
      <c r="B251" s="19" t="s">
        <v>277</v>
      </c>
      <c r="C251" s="20">
        <v>5214801</v>
      </c>
      <c r="D251" s="21">
        <v>85176</v>
      </c>
      <c r="E251" s="22">
        <v>5476552.4400000004</v>
      </c>
      <c r="F251" s="22"/>
      <c r="G251" s="21">
        <v>216795</v>
      </c>
      <c r="H251" s="21">
        <v>32193</v>
      </c>
      <c r="I251" s="23">
        <v>62801</v>
      </c>
      <c r="J251" s="23">
        <v>0</v>
      </c>
      <c r="K251" s="16">
        <f t="shared" si="6"/>
        <v>-488364.44000000041</v>
      </c>
      <c r="L251" s="24">
        <f t="shared" si="7"/>
        <v>-8.4370358083091998E-2</v>
      </c>
    </row>
    <row r="252" spans="1:12" s="18" customFormat="1" ht="17.25" customHeight="1">
      <c r="A252" s="19" t="s">
        <v>280</v>
      </c>
      <c r="B252" s="19" t="s">
        <v>277</v>
      </c>
      <c r="C252" s="20">
        <v>4787585</v>
      </c>
      <c r="D252" s="21">
        <v>62440</v>
      </c>
      <c r="E252" s="22">
        <v>5220618.58</v>
      </c>
      <c r="F252" s="22"/>
      <c r="G252" s="21">
        <v>158926</v>
      </c>
      <c r="H252" s="21">
        <v>66354</v>
      </c>
      <c r="I252" s="23">
        <v>51002</v>
      </c>
      <c r="J252" s="23">
        <v>0</v>
      </c>
      <c r="K252" s="16">
        <f t="shared" si="6"/>
        <v>-646875.58000000007</v>
      </c>
      <c r="L252" s="24">
        <f t="shared" si="7"/>
        <v>-0.1176800581683433</v>
      </c>
    </row>
    <row r="253" spans="1:12" s="18" customFormat="1" ht="17.25" customHeight="1">
      <c r="A253" s="19" t="s">
        <v>281</v>
      </c>
      <c r="B253" s="19" t="s">
        <v>277</v>
      </c>
      <c r="C253" s="20">
        <v>3129295</v>
      </c>
      <c r="D253" s="21">
        <v>52075</v>
      </c>
      <c r="E253" s="22">
        <v>3259803.39</v>
      </c>
      <c r="F253" s="22"/>
      <c r="G253" s="21">
        <v>132544</v>
      </c>
      <c r="H253" s="21">
        <v>95847</v>
      </c>
      <c r="I253" s="23">
        <v>63778</v>
      </c>
      <c r="J253" s="23">
        <v>0</v>
      </c>
      <c r="K253" s="16">
        <f t="shared" si="6"/>
        <v>-370602.39000000013</v>
      </c>
      <c r="L253" s="24">
        <f t="shared" si="7"/>
        <v>-0.10433706946691669</v>
      </c>
    </row>
    <row r="254" spans="1:12" s="18" customFormat="1" ht="17.25" customHeight="1">
      <c r="A254" s="19" t="s">
        <v>282</v>
      </c>
      <c r="B254" s="19" t="s">
        <v>283</v>
      </c>
      <c r="C254" s="20">
        <v>7472012</v>
      </c>
      <c r="D254" s="21">
        <v>136282</v>
      </c>
      <c r="E254" s="22">
        <v>8250759.4699999997</v>
      </c>
      <c r="F254" s="22"/>
      <c r="G254" s="21">
        <v>346874</v>
      </c>
      <c r="H254" s="21">
        <v>159155</v>
      </c>
      <c r="I254" s="23">
        <v>0</v>
      </c>
      <c r="J254" s="23">
        <v>0</v>
      </c>
      <c r="K254" s="16">
        <f t="shared" si="6"/>
        <v>-1148494.4699999988</v>
      </c>
      <c r="L254" s="24">
        <f t="shared" si="7"/>
        <v>-0.1311547576985149</v>
      </c>
    </row>
    <row r="255" spans="1:12" s="18" customFormat="1" ht="17.25" customHeight="1">
      <c r="A255" s="19" t="s">
        <v>284</v>
      </c>
      <c r="B255" s="19" t="s">
        <v>283</v>
      </c>
      <c r="C255" s="20">
        <v>4795468</v>
      </c>
      <c r="D255" s="21">
        <v>60786</v>
      </c>
      <c r="E255" s="22">
        <v>5065163.21</v>
      </c>
      <c r="F255" s="22"/>
      <c r="G255" s="21">
        <v>154716</v>
      </c>
      <c r="H255" s="21">
        <v>46434</v>
      </c>
      <c r="I255" s="23">
        <v>0</v>
      </c>
      <c r="J255" s="23">
        <v>0</v>
      </c>
      <c r="K255" s="16">
        <f t="shared" si="6"/>
        <v>-410059.20999999996</v>
      </c>
      <c r="L255" s="24">
        <f t="shared" si="7"/>
        <v>-7.7864569319833515E-2</v>
      </c>
    </row>
    <row r="256" spans="1:12" s="18" customFormat="1" ht="17.25" customHeight="1">
      <c r="A256" s="19" t="s">
        <v>285</v>
      </c>
      <c r="B256" s="19" t="s">
        <v>283</v>
      </c>
      <c r="C256" s="20">
        <v>8281538</v>
      </c>
      <c r="D256" s="21">
        <v>132520</v>
      </c>
      <c r="E256" s="22">
        <v>9060440.5600000005</v>
      </c>
      <c r="F256" s="22"/>
      <c r="G256" s="21">
        <v>337298</v>
      </c>
      <c r="H256" s="21">
        <v>86126</v>
      </c>
      <c r="I256" s="23">
        <v>110120</v>
      </c>
      <c r="J256" s="23">
        <v>0</v>
      </c>
      <c r="K256" s="16">
        <f t="shared" si="6"/>
        <v>-1179926.5600000005</v>
      </c>
      <c r="L256" s="24">
        <f t="shared" si="7"/>
        <v>-0.12298608076976106</v>
      </c>
    </row>
    <row r="257" spans="1:12" s="18" customFormat="1" ht="17.25" customHeight="1">
      <c r="A257" s="19" t="s">
        <v>286</v>
      </c>
      <c r="B257" s="19" t="s">
        <v>283</v>
      </c>
      <c r="C257" s="20">
        <v>6507799</v>
      </c>
      <c r="D257" s="21">
        <v>102698</v>
      </c>
      <c r="E257" s="22">
        <v>6903537.4100000001</v>
      </c>
      <c r="F257" s="22"/>
      <c r="G257" s="21">
        <v>261394</v>
      </c>
      <c r="H257" s="21">
        <v>71613</v>
      </c>
      <c r="I257" s="23">
        <v>91253</v>
      </c>
      <c r="J257" s="23">
        <v>0</v>
      </c>
      <c r="K257" s="16">
        <f t="shared" si="6"/>
        <v>-717300.41000000015</v>
      </c>
      <c r="L257" s="24">
        <f t="shared" si="7"/>
        <v>-9.7887587479032145E-2</v>
      </c>
    </row>
    <row r="258" spans="1:12" s="18" customFormat="1" ht="17.25" customHeight="1">
      <c r="A258" s="19" t="s">
        <v>287</v>
      </c>
      <c r="B258" s="19" t="s">
        <v>288</v>
      </c>
      <c r="C258" s="20">
        <v>8986661</v>
      </c>
      <c r="D258" s="21">
        <v>138671</v>
      </c>
      <c r="E258" s="22">
        <v>9502800.5899999999</v>
      </c>
      <c r="F258" s="22"/>
      <c r="G258" s="21">
        <v>352955</v>
      </c>
      <c r="H258" s="21">
        <v>93085</v>
      </c>
      <c r="I258" s="23">
        <v>0</v>
      </c>
      <c r="J258" s="23">
        <v>0</v>
      </c>
      <c r="K258" s="16">
        <f t="shared" si="6"/>
        <v>-823508.58999999985</v>
      </c>
      <c r="L258" s="24">
        <f t="shared" si="7"/>
        <v>-8.2774327576194476E-2</v>
      </c>
    </row>
    <row r="259" spans="1:12" s="18" customFormat="1" ht="17.25" customHeight="1">
      <c r="A259" s="19" t="s">
        <v>289</v>
      </c>
      <c r="B259" s="19" t="s">
        <v>288</v>
      </c>
      <c r="C259" s="20">
        <v>5260245</v>
      </c>
      <c r="D259" s="21">
        <v>67366</v>
      </c>
      <c r="E259" s="22">
        <v>5472758.5</v>
      </c>
      <c r="F259" s="22"/>
      <c r="G259" s="21">
        <v>171465</v>
      </c>
      <c r="H259" s="21">
        <v>30715</v>
      </c>
      <c r="I259" s="23">
        <v>0</v>
      </c>
      <c r="J259" s="23">
        <v>0</v>
      </c>
      <c r="K259" s="16">
        <f t="shared" ref="K259:K322" si="8">(C259+D259)-(E259+F259+G259+H259+I259+J259)</f>
        <v>-347327.5</v>
      </c>
      <c r="L259" s="24">
        <f t="shared" ref="L259:L322" si="9">K259/(E259+F259+G259+H259+I259+J259)</f>
        <v>-6.1203746965716017E-2</v>
      </c>
    </row>
    <row r="260" spans="1:12" s="18" customFormat="1" ht="17.25" customHeight="1">
      <c r="A260" s="19" t="s">
        <v>290</v>
      </c>
      <c r="B260" s="19" t="s">
        <v>288</v>
      </c>
      <c r="C260" s="20">
        <v>8670511</v>
      </c>
      <c r="D260" s="21">
        <v>159887</v>
      </c>
      <c r="E260" s="22">
        <v>9020799.6999999993</v>
      </c>
      <c r="F260" s="22"/>
      <c r="G260" s="21">
        <v>406954</v>
      </c>
      <c r="H260" s="21">
        <v>125138</v>
      </c>
      <c r="I260" s="23">
        <v>0</v>
      </c>
      <c r="J260" s="23">
        <v>0</v>
      </c>
      <c r="K260" s="16">
        <f t="shared" si="8"/>
        <v>-722493.69999999925</v>
      </c>
      <c r="L260" s="24">
        <f t="shared" si="9"/>
        <v>-7.5630889859245376E-2</v>
      </c>
    </row>
    <row r="261" spans="1:12" s="18" customFormat="1" ht="17.25" customHeight="1">
      <c r="A261" s="19" t="s">
        <v>291</v>
      </c>
      <c r="B261" s="19" t="s">
        <v>288</v>
      </c>
      <c r="C261" s="20">
        <v>9083939</v>
      </c>
      <c r="D261" s="21">
        <v>105447</v>
      </c>
      <c r="E261" s="22">
        <v>9450930</v>
      </c>
      <c r="F261" s="22"/>
      <c r="G261" s="21">
        <v>268389</v>
      </c>
      <c r="H261" s="21">
        <v>42309</v>
      </c>
      <c r="I261" s="23">
        <v>0</v>
      </c>
      <c r="J261" s="23">
        <v>0</v>
      </c>
      <c r="K261" s="16">
        <f t="shared" si="8"/>
        <v>-572242</v>
      </c>
      <c r="L261" s="24">
        <f t="shared" si="9"/>
        <v>-5.8621574188239912E-2</v>
      </c>
    </row>
    <row r="262" spans="1:12" s="18" customFormat="1" ht="17.25" customHeight="1">
      <c r="A262" s="19" t="s">
        <v>292</v>
      </c>
      <c r="B262" s="19" t="s">
        <v>288</v>
      </c>
      <c r="C262" s="20">
        <v>7058543</v>
      </c>
      <c r="D262" s="21">
        <v>87134</v>
      </c>
      <c r="E262" s="22">
        <v>7346738.5</v>
      </c>
      <c r="F262" s="22"/>
      <c r="G262" s="21">
        <v>221778</v>
      </c>
      <c r="H262" s="21">
        <v>26918</v>
      </c>
      <c r="I262" s="23">
        <v>0</v>
      </c>
      <c r="J262" s="23">
        <v>0</v>
      </c>
      <c r="K262" s="16">
        <f t="shared" si="8"/>
        <v>-449757.5</v>
      </c>
      <c r="L262" s="24">
        <f t="shared" si="9"/>
        <v>-5.9214189787299198E-2</v>
      </c>
    </row>
    <row r="263" spans="1:12" s="18" customFormat="1" ht="17.25" customHeight="1">
      <c r="A263" s="19" t="s">
        <v>293</v>
      </c>
      <c r="B263" s="19" t="s">
        <v>288</v>
      </c>
      <c r="C263" s="20">
        <v>8499189</v>
      </c>
      <c r="D263" s="21">
        <v>94350</v>
      </c>
      <c r="E263" s="22">
        <v>8903997.3100000005</v>
      </c>
      <c r="F263" s="22"/>
      <c r="G263" s="21">
        <v>240145</v>
      </c>
      <c r="H263" s="21">
        <v>40358</v>
      </c>
      <c r="I263" s="23">
        <v>0</v>
      </c>
      <c r="J263" s="23">
        <v>0</v>
      </c>
      <c r="K263" s="16">
        <f t="shared" si="8"/>
        <v>-590961.31000000052</v>
      </c>
      <c r="L263" s="24">
        <f t="shared" si="9"/>
        <v>-6.4343327350815938E-2</v>
      </c>
    </row>
    <row r="264" spans="1:12" s="18" customFormat="1" ht="17.25" customHeight="1">
      <c r="A264" s="19" t="s">
        <v>294</v>
      </c>
      <c r="B264" s="19" t="s">
        <v>288</v>
      </c>
      <c r="C264" s="20">
        <v>8523178</v>
      </c>
      <c r="D264" s="21">
        <v>80451</v>
      </c>
      <c r="E264" s="22">
        <v>8867513.9800000004</v>
      </c>
      <c r="F264" s="22"/>
      <c r="G264" s="21">
        <v>204768</v>
      </c>
      <c r="H264" s="21">
        <v>41157</v>
      </c>
      <c r="I264" s="23">
        <v>0</v>
      </c>
      <c r="J264" s="23">
        <v>0</v>
      </c>
      <c r="K264" s="16">
        <f t="shared" si="8"/>
        <v>-509809.98000000045</v>
      </c>
      <c r="L264" s="24">
        <f t="shared" si="9"/>
        <v>-5.594046123738905E-2</v>
      </c>
    </row>
    <row r="265" spans="1:12" s="18" customFormat="1" ht="17.25" customHeight="1">
      <c r="A265" s="19" t="s">
        <v>295</v>
      </c>
      <c r="B265" s="19" t="s">
        <v>296</v>
      </c>
      <c r="C265" s="20">
        <v>6739340</v>
      </c>
      <c r="D265" s="21">
        <v>79760</v>
      </c>
      <c r="E265" s="22">
        <v>7064390.2800000003</v>
      </c>
      <c r="F265" s="22"/>
      <c r="G265" s="21">
        <v>203011</v>
      </c>
      <c r="H265" s="21">
        <v>40868</v>
      </c>
      <c r="I265" s="23">
        <v>0</v>
      </c>
      <c r="J265" s="23">
        <v>0</v>
      </c>
      <c r="K265" s="16">
        <f t="shared" si="8"/>
        <v>-489169.28000000026</v>
      </c>
      <c r="L265" s="24">
        <f t="shared" si="9"/>
        <v>-6.6933669417282377E-2</v>
      </c>
    </row>
    <row r="266" spans="1:12" s="18" customFormat="1" ht="17.25" customHeight="1">
      <c r="A266" s="19" t="s">
        <v>297</v>
      </c>
      <c r="B266" s="19" t="s">
        <v>296</v>
      </c>
      <c r="C266" s="20">
        <v>8547769</v>
      </c>
      <c r="D266" s="21">
        <v>125527</v>
      </c>
      <c r="E266" s="22">
        <v>9003909.7300000004</v>
      </c>
      <c r="F266" s="22"/>
      <c r="G266" s="21">
        <v>319498</v>
      </c>
      <c r="H266" s="21">
        <v>43981</v>
      </c>
      <c r="I266" s="23">
        <v>0</v>
      </c>
      <c r="J266" s="23">
        <v>0</v>
      </c>
      <c r="K266" s="16">
        <f t="shared" si="8"/>
        <v>-694092.73000000045</v>
      </c>
      <c r="L266" s="24">
        <f t="shared" si="9"/>
        <v>-7.4096714677495873E-2</v>
      </c>
    </row>
    <row r="267" spans="1:12" s="18" customFormat="1" ht="17.25" customHeight="1">
      <c r="A267" s="19" t="s">
        <v>298</v>
      </c>
      <c r="B267" s="19" t="s">
        <v>296</v>
      </c>
      <c r="C267" s="20">
        <v>14832984</v>
      </c>
      <c r="D267" s="21">
        <v>196347</v>
      </c>
      <c r="E267" s="22">
        <v>15612590.800000001</v>
      </c>
      <c r="F267" s="22"/>
      <c r="G267" s="21">
        <v>499755</v>
      </c>
      <c r="H267" s="21">
        <v>89386</v>
      </c>
      <c r="I267" s="23">
        <v>92959</v>
      </c>
      <c r="J267" s="23">
        <v>0</v>
      </c>
      <c r="K267" s="16">
        <f t="shared" si="8"/>
        <v>-1265359.8000000007</v>
      </c>
      <c r="L267" s="24">
        <f t="shared" si="9"/>
        <v>-7.7654729109680354E-2</v>
      </c>
    </row>
    <row r="268" spans="1:12" s="18" customFormat="1" ht="17.25" customHeight="1">
      <c r="A268" s="19" t="s">
        <v>299</v>
      </c>
      <c r="B268" s="19" t="s">
        <v>300</v>
      </c>
      <c r="C268" s="20">
        <v>9632912</v>
      </c>
      <c r="D268" s="21">
        <v>179010</v>
      </c>
      <c r="E268" s="22">
        <v>10583540.720000001</v>
      </c>
      <c r="F268" s="22"/>
      <c r="G268" s="21">
        <v>455627</v>
      </c>
      <c r="H268" s="21">
        <v>197694</v>
      </c>
      <c r="I268" s="23">
        <v>176190</v>
      </c>
      <c r="J268" s="23">
        <v>0</v>
      </c>
      <c r="K268" s="16">
        <f t="shared" si="8"/>
        <v>-1601129.7200000007</v>
      </c>
      <c r="L268" s="24">
        <f t="shared" si="9"/>
        <v>-0.14028935987332936</v>
      </c>
    </row>
    <row r="269" spans="1:12" s="18" customFormat="1" ht="17.25" customHeight="1">
      <c r="A269" s="19" t="s">
        <v>301</v>
      </c>
      <c r="B269" s="19" t="s">
        <v>302</v>
      </c>
      <c r="C269" s="20">
        <v>5875375</v>
      </c>
      <c r="D269" s="21">
        <v>103120</v>
      </c>
      <c r="E269" s="22">
        <v>6239778.2300000004</v>
      </c>
      <c r="F269" s="22"/>
      <c r="G269" s="21">
        <v>262466</v>
      </c>
      <c r="H269" s="21">
        <v>50342</v>
      </c>
      <c r="I269" s="23">
        <v>0</v>
      </c>
      <c r="J269" s="23">
        <v>0</v>
      </c>
      <c r="K269" s="16">
        <f t="shared" si="8"/>
        <v>-574091.23000000045</v>
      </c>
      <c r="L269" s="24">
        <f t="shared" si="9"/>
        <v>-8.7612922569658483E-2</v>
      </c>
    </row>
    <row r="270" spans="1:12" s="18" customFormat="1" ht="17.25" customHeight="1">
      <c r="A270" s="19" t="s">
        <v>303</v>
      </c>
      <c r="B270" s="19" t="s">
        <v>302</v>
      </c>
      <c r="C270" s="20">
        <v>7661220</v>
      </c>
      <c r="D270" s="21">
        <v>115012</v>
      </c>
      <c r="E270" s="22">
        <v>8465299.7200000007</v>
      </c>
      <c r="F270" s="22"/>
      <c r="G270" s="21">
        <v>292736</v>
      </c>
      <c r="H270" s="21">
        <v>478967</v>
      </c>
      <c r="I270" s="23">
        <v>36058</v>
      </c>
      <c r="J270" s="23">
        <v>0</v>
      </c>
      <c r="K270" s="16">
        <f t="shared" si="8"/>
        <v>-1496828.7200000007</v>
      </c>
      <c r="L270" s="24">
        <f t="shared" si="9"/>
        <v>-0.16141690054629562</v>
      </c>
    </row>
    <row r="271" spans="1:12" s="18" customFormat="1" ht="17.25" customHeight="1">
      <c r="A271" s="19" t="s">
        <v>304</v>
      </c>
      <c r="B271" s="19" t="s">
        <v>302</v>
      </c>
      <c r="C271" s="20">
        <v>3969390</v>
      </c>
      <c r="D271" s="21">
        <v>81005</v>
      </c>
      <c r="E271" s="22">
        <v>4367091.05</v>
      </c>
      <c r="F271" s="22"/>
      <c r="G271" s="21">
        <v>206180</v>
      </c>
      <c r="H271" s="21">
        <v>8970</v>
      </c>
      <c r="I271" s="23">
        <v>0</v>
      </c>
      <c r="J271" s="23">
        <v>0</v>
      </c>
      <c r="K271" s="16">
        <f t="shared" si="8"/>
        <v>-531846.04999999981</v>
      </c>
      <c r="L271" s="24">
        <f t="shared" si="9"/>
        <v>-0.11606679879924689</v>
      </c>
    </row>
    <row r="272" spans="1:12" s="18" customFormat="1" ht="17.25" customHeight="1">
      <c r="A272" s="19" t="s">
        <v>305</v>
      </c>
      <c r="B272" s="19" t="s">
        <v>302</v>
      </c>
      <c r="C272" s="20">
        <v>5081230</v>
      </c>
      <c r="D272" s="21">
        <v>93268</v>
      </c>
      <c r="E272" s="22">
        <v>5616335.6399999997</v>
      </c>
      <c r="F272" s="22"/>
      <c r="G272" s="21">
        <v>237392</v>
      </c>
      <c r="H272" s="21">
        <v>113263</v>
      </c>
      <c r="I272" s="23">
        <v>41600</v>
      </c>
      <c r="J272" s="23">
        <v>0</v>
      </c>
      <c r="K272" s="16">
        <f t="shared" si="8"/>
        <v>-834092.63999999966</v>
      </c>
      <c r="L272" s="24">
        <f t="shared" si="9"/>
        <v>-0.13881668597080524</v>
      </c>
    </row>
    <row r="273" spans="1:12" s="18" customFormat="1" ht="17.25" customHeight="1">
      <c r="A273" s="19" t="s">
        <v>306</v>
      </c>
      <c r="B273" s="19" t="s">
        <v>302</v>
      </c>
      <c r="C273" s="20">
        <v>3736261</v>
      </c>
      <c r="D273" s="21">
        <v>55053</v>
      </c>
      <c r="E273" s="22">
        <v>4103063.8</v>
      </c>
      <c r="F273" s="22"/>
      <c r="G273" s="21">
        <v>140123</v>
      </c>
      <c r="H273" s="21">
        <v>52462</v>
      </c>
      <c r="I273" s="23">
        <v>0</v>
      </c>
      <c r="J273" s="23">
        <v>0</v>
      </c>
      <c r="K273" s="16">
        <f t="shared" si="8"/>
        <v>-504334.79999999981</v>
      </c>
      <c r="L273" s="24">
        <f t="shared" si="9"/>
        <v>-0.11740596670752038</v>
      </c>
    </row>
    <row r="274" spans="1:12" s="18" customFormat="1" ht="17.25" customHeight="1">
      <c r="A274" s="19" t="s">
        <v>307</v>
      </c>
      <c r="B274" s="19" t="s">
        <v>302</v>
      </c>
      <c r="C274" s="20">
        <v>7803633</v>
      </c>
      <c r="D274" s="21">
        <v>161292</v>
      </c>
      <c r="E274" s="22">
        <v>8591958.3900000006</v>
      </c>
      <c r="F274" s="22"/>
      <c r="G274" s="21">
        <v>410530</v>
      </c>
      <c r="H274" s="21">
        <v>93631</v>
      </c>
      <c r="I274" s="23">
        <v>0</v>
      </c>
      <c r="J274" s="23">
        <v>0</v>
      </c>
      <c r="K274" s="16">
        <f t="shared" si="8"/>
        <v>-1131194.3900000006</v>
      </c>
      <c r="L274" s="24">
        <f t="shared" si="9"/>
        <v>-0.12436010803064014</v>
      </c>
    </row>
    <row r="275" spans="1:12" s="18" customFormat="1" ht="17.25" customHeight="1">
      <c r="A275" s="19" t="s">
        <v>308</v>
      </c>
      <c r="B275" s="19" t="s">
        <v>302</v>
      </c>
      <c r="C275" s="20">
        <v>2841396</v>
      </c>
      <c r="D275" s="21">
        <v>58086</v>
      </c>
      <c r="E275" s="22">
        <v>3113534.81</v>
      </c>
      <c r="F275" s="22"/>
      <c r="G275" s="21">
        <v>147845</v>
      </c>
      <c r="H275" s="21">
        <v>8366</v>
      </c>
      <c r="I275" s="23">
        <v>44357</v>
      </c>
      <c r="J275" s="23">
        <v>0</v>
      </c>
      <c r="K275" s="16">
        <f t="shared" si="8"/>
        <v>-414620.81000000006</v>
      </c>
      <c r="L275" s="24">
        <f t="shared" si="9"/>
        <v>-0.12510801075600911</v>
      </c>
    </row>
    <row r="276" spans="1:12" s="18" customFormat="1" ht="17.25" customHeight="1">
      <c r="A276" s="19" t="s">
        <v>309</v>
      </c>
      <c r="B276" s="19" t="s">
        <v>302</v>
      </c>
      <c r="C276" s="20">
        <v>4481401</v>
      </c>
      <c r="D276" s="21">
        <v>79309</v>
      </c>
      <c r="E276" s="22">
        <v>4737460.04</v>
      </c>
      <c r="F276" s="22"/>
      <c r="G276" s="21">
        <v>201862</v>
      </c>
      <c r="H276" s="21">
        <v>39081</v>
      </c>
      <c r="I276" s="23">
        <v>0</v>
      </c>
      <c r="J276" s="23">
        <v>0</v>
      </c>
      <c r="K276" s="16">
        <f t="shared" si="8"/>
        <v>-417693.04000000004</v>
      </c>
      <c r="L276" s="24">
        <f t="shared" si="9"/>
        <v>-8.3901009348572156E-2</v>
      </c>
    </row>
    <row r="277" spans="1:12" s="18" customFormat="1" ht="17.25" customHeight="1">
      <c r="A277" s="19" t="s">
        <v>310</v>
      </c>
      <c r="B277" s="19" t="s">
        <v>302</v>
      </c>
      <c r="C277" s="20">
        <v>36626299</v>
      </c>
      <c r="D277" s="21">
        <v>562676</v>
      </c>
      <c r="E277" s="22">
        <v>40457133.369999997</v>
      </c>
      <c r="F277" s="22"/>
      <c r="G277" s="21">
        <v>1432157</v>
      </c>
      <c r="H277" s="21">
        <v>280580</v>
      </c>
      <c r="I277" s="23">
        <v>489602</v>
      </c>
      <c r="J277" s="23">
        <v>0</v>
      </c>
      <c r="K277" s="16">
        <f t="shared" si="8"/>
        <v>-5470497.3699999973</v>
      </c>
      <c r="L277" s="24">
        <f t="shared" si="9"/>
        <v>-0.12823640486109458</v>
      </c>
    </row>
    <row r="278" spans="1:12" s="18" customFormat="1" ht="17.25" customHeight="1">
      <c r="A278" s="19" t="s">
        <v>311</v>
      </c>
      <c r="B278" s="19" t="s">
        <v>302</v>
      </c>
      <c r="C278" s="20">
        <v>7314326</v>
      </c>
      <c r="D278" s="21">
        <v>147409</v>
      </c>
      <c r="E278" s="22">
        <v>8056134.9699999997</v>
      </c>
      <c r="F278" s="22"/>
      <c r="G278" s="21">
        <v>375193</v>
      </c>
      <c r="H278" s="21">
        <v>22470</v>
      </c>
      <c r="I278" s="23">
        <v>0</v>
      </c>
      <c r="J278" s="23">
        <v>0</v>
      </c>
      <c r="K278" s="16">
        <f t="shared" si="8"/>
        <v>-992062.96999999881</v>
      </c>
      <c r="L278" s="24">
        <f t="shared" si="9"/>
        <v>-0.11735115666597826</v>
      </c>
    </row>
    <row r="279" spans="1:12" s="18" customFormat="1" ht="17.25" customHeight="1">
      <c r="A279" s="19" t="s">
        <v>312</v>
      </c>
      <c r="B279" s="19" t="s">
        <v>313</v>
      </c>
      <c r="C279" s="20">
        <v>6702810</v>
      </c>
      <c r="D279" s="21">
        <v>148747</v>
      </c>
      <c r="E279" s="22">
        <v>7361410.5499999998</v>
      </c>
      <c r="F279" s="22"/>
      <c r="G279" s="21">
        <v>378601</v>
      </c>
      <c r="H279" s="21">
        <v>109557</v>
      </c>
      <c r="I279" s="23">
        <v>0</v>
      </c>
      <c r="J279" s="23">
        <v>0</v>
      </c>
      <c r="K279" s="16">
        <f t="shared" si="8"/>
        <v>-998011.54999999981</v>
      </c>
      <c r="L279" s="24">
        <f t="shared" si="9"/>
        <v>-0.12714221726237424</v>
      </c>
    </row>
    <row r="280" spans="1:12" s="18" customFormat="1" ht="17.25" customHeight="1">
      <c r="A280" s="19" t="s">
        <v>314</v>
      </c>
      <c r="B280" s="19" t="s">
        <v>313</v>
      </c>
      <c r="C280" s="20">
        <v>6154724</v>
      </c>
      <c r="D280" s="21">
        <v>119976</v>
      </c>
      <c r="E280" s="22">
        <v>6799050.3899999997</v>
      </c>
      <c r="F280" s="22"/>
      <c r="G280" s="21">
        <v>305369</v>
      </c>
      <c r="H280" s="21">
        <v>111351</v>
      </c>
      <c r="I280" s="23">
        <v>117982</v>
      </c>
      <c r="J280" s="23">
        <v>0</v>
      </c>
      <c r="K280" s="16">
        <f t="shared" si="8"/>
        <v>-1059052.3899999997</v>
      </c>
      <c r="L280" s="24">
        <f t="shared" si="9"/>
        <v>-0.144407982937095</v>
      </c>
    </row>
    <row r="281" spans="1:12" s="18" customFormat="1" ht="17.25" customHeight="1">
      <c r="A281" s="19" t="s">
        <v>315</v>
      </c>
      <c r="B281" s="19" t="s">
        <v>313</v>
      </c>
      <c r="C281" s="20">
        <v>3028171</v>
      </c>
      <c r="D281" s="21">
        <v>85260</v>
      </c>
      <c r="E281" s="22">
        <v>3257284.51</v>
      </c>
      <c r="F281" s="22"/>
      <c r="G281" s="21">
        <v>217010</v>
      </c>
      <c r="H281" s="21">
        <v>95655</v>
      </c>
      <c r="I281" s="23">
        <v>0</v>
      </c>
      <c r="J281" s="23">
        <v>0</v>
      </c>
      <c r="K281" s="16">
        <f t="shared" si="8"/>
        <v>-456518.50999999978</v>
      </c>
      <c r="L281" s="24">
        <f t="shared" si="9"/>
        <v>-0.1278781418956258</v>
      </c>
    </row>
    <row r="282" spans="1:12" s="18" customFormat="1" ht="17.25" customHeight="1">
      <c r="A282" s="19" t="s">
        <v>316</v>
      </c>
      <c r="B282" s="19" t="s">
        <v>313</v>
      </c>
      <c r="C282" s="20">
        <v>6458342</v>
      </c>
      <c r="D282" s="21">
        <v>133307</v>
      </c>
      <c r="E282" s="22">
        <v>7103164.1900000004</v>
      </c>
      <c r="F282" s="22"/>
      <c r="G282" s="21">
        <v>339301</v>
      </c>
      <c r="H282" s="21">
        <v>167963</v>
      </c>
      <c r="I282" s="23">
        <v>0</v>
      </c>
      <c r="J282" s="23">
        <v>0</v>
      </c>
      <c r="K282" s="16">
        <f t="shared" si="8"/>
        <v>-1018779.1900000004</v>
      </c>
      <c r="L282" s="24">
        <f t="shared" si="9"/>
        <v>-0.13386621154098299</v>
      </c>
    </row>
    <row r="283" spans="1:12" s="18" customFormat="1" ht="17.25" customHeight="1">
      <c r="A283" s="19" t="s">
        <v>317</v>
      </c>
      <c r="B283" s="19" t="s">
        <v>313</v>
      </c>
      <c r="C283" s="20">
        <v>3886592</v>
      </c>
      <c r="D283" s="21">
        <v>101355</v>
      </c>
      <c r="E283" s="22">
        <v>4161363.48</v>
      </c>
      <c r="F283" s="22"/>
      <c r="G283" s="21">
        <v>257975</v>
      </c>
      <c r="H283" s="21">
        <v>151800</v>
      </c>
      <c r="I283" s="23">
        <v>0</v>
      </c>
      <c r="J283" s="23">
        <v>0</v>
      </c>
      <c r="K283" s="16">
        <f t="shared" si="8"/>
        <v>-583191.48000000045</v>
      </c>
      <c r="L283" s="24">
        <f t="shared" si="9"/>
        <v>-0.1275812322360447</v>
      </c>
    </row>
    <row r="284" spans="1:12" s="18" customFormat="1" ht="17.25" customHeight="1">
      <c r="A284" s="19" t="s">
        <v>318</v>
      </c>
      <c r="B284" s="19" t="s">
        <v>313</v>
      </c>
      <c r="C284" s="20">
        <v>8056753</v>
      </c>
      <c r="D284" s="21">
        <v>151762</v>
      </c>
      <c r="E284" s="22">
        <v>8849206.8800000008</v>
      </c>
      <c r="F284" s="22"/>
      <c r="G284" s="21">
        <v>386275</v>
      </c>
      <c r="H284" s="21">
        <v>138622</v>
      </c>
      <c r="I284" s="23">
        <v>0</v>
      </c>
      <c r="J284" s="23">
        <v>0</v>
      </c>
      <c r="K284" s="16">
        <f t="shared" si="8"/>
        <v>-1165588.8800000008</v>
      </c>
      <c r="L284" s="24">
        <f t="shared" si="9"/>
        <v>-0.12434136584370779</v>
      </c>
    </row>
    <row r="285" spans="1:12" s="18" customFormat="1" ht="17.25" customHeight="1">
      <c r="A285" s="19" t="s">
        <v>319</v>
      </c>
      <c r="B285" s="19" t="s">
        <v>313</v>
      </c>
      <c r="C285" s="20">
        <v>8686956</v>
      </c>
      <c r="D285" s="21">
        <v>192518</v>
      </c>
      <c r="E285" s="22">
        <v>9406575.3499999996</v>
      </c>
      <c r="F285" s="22"/>
      <c r="G285" s="21">
        <v>490008</v>
      </c>
      <c r="H285" s="21">
        <v>170498</v>
      </c>
      <c r="I285" s="23">
        <v>0</v>
      </c>
      <c r="J285" s="23">
        <v>0</v>
      </c>
      <c r="K285" s="16">
        <f t="shared" si="8"/>
        <v>-1187607.3499999996</v>
      </c>
      <c r="L285" s="24">
        <f t="shared" si="9"/>
        <v>-0.11796938046994124</v>
      </c>
    </row>
    <row r="286" spans="1:12" s="18" customFormat="1" ht="17.25" customHeight="1">
      <c r="A286" s="19" t="s">
        <v>320</v>
      </c>
      <c r="B286" s="19" t="s">
        <v>313</v>
      </c>
      <c r="C286" s="20">
        <v>11581389</v>
      </c>
      <c r="D286" s="21">
        <v>251253</v>
      </c>
      <c r="E286" s="22">
        <v>12699555.4</v>
      </c>
      <c r="F286" s="22"/>
      <c r="G286" s="21">
        <v>639505</v>
      </c>
      <c r="H286" s="21">
        <v>160658</v>
      </c>
      <c r="I286" s="23">
        <v>0</v>
      </c>
      <c r="J286" s="23">
        <v>0</v>
      </c>
      <c r="K286" s="16">
        <f t="shared" si="8"/>
        <v>-1667076.4000000004</v>
      </c>
      <c r="L286" s="24">
        <f t="shared" si="9"/>
        <v>-0.12348971664475611</v>
      </c>
    </row>
    <row r="287" spans="1:12" s="18" customFormat="1" ht="17.25" customHeight="1">
      <c r="A287" s="19" t="s">
        <v>321</v>
      </c>
      <c r="B287" s="19" t="s">
        <v>313</v>
      </c>
      <c r="C287" s="20">
        <v>3578062</v>
      </c>
      <c r="D287" s="21">
        <v>76654</v>
      </c>
      <c r="E287" s="22">
        <v>3893184.92</v>
      </c>
      <c r="F287" s="22"/>
      <c r="G287" s="21">
        <v>195104</v>
      </c>
      <c r="H287" s="21">
        <v>124298</v>
      </c>
      <c r="I287" s="23">
        <v>0</v>
      </c>
      <c r="J287" s="23">
        <v>0</v>
      </c>
      <c r="K287" s="16">
        <f t="shared" si="8"/>
        <v>-557870.91999999993</v>
      </c>
      <c r="L287" s="24">
        <f t="shared" si="9"/>
        <v>-0.13242953334717184</v>
      </c>
    </row>
    <row r="288" spans="1:12" s="18" customFormat="1" ht="17.25" customHeight="1">
      <c r="A288" s="19" t="s">
        <v>322</v>
      </c>
      <c r="B288" s="19" t="s">
        <v>313</v>
      </c>
      <c r="C288" s="20">
        <v>48405632</v>
      </c>
      <c r="D288" s="21">
        <v>910964</v>
      </c>
      <c r="E288" s="22">
        <v>50516431.049999997</v>
      </c>
      <c r="F288" s="22"/>
      <c r="G288" s="21">
        <v>2318639</v>
      </c>
      <c r="H288" s="21">
        <v>613152</v>
      </c>
      <c r="I288" s="23">
        <v>913573</v>
      </c>
      <c r="J288" s="23">
        <v>0</v>
      </c>
      <c r="K288" s="16">
        <f t="shared" si="8"/>
        <v>-5045199.049999997</v>
      </c>
      <c r="L288" s="24">
        <f t="shared" si="9"/>
        <v>-9.2807808229283209E-2</v>
      </c>
    </row>
    <row r="289" spans="1:12" s="18" customFormat="1" ht="17.25" customHeight="1">
      <c r="A289" s="19" t="s">
        <v>323</v>
      </c>
      <c r="B289" s="19" t="s">
        <v>313</v>
      </c>
      <c r="C289" s="20">
        <v>6369224</v>
      </c>
      <c r="D289" s="21">
        <v>124011</v>
      </c>
      <c r="E289" s="22">
        <v>6765150.3200000003</v>
      </c>
      <c r="F289" s="22"/>
      <c r="G289" s="21">
        <v>315639</v>
      </c>
      <c r="H289" s="21">
        <v>145877</v>
      </c>
      <c r="I289" s="23">
        <v>0</v>
      </c>
      <c r="J289" s="23">
        <v>0</v>
      </c>
      <c r="K289" s="16">
        <f t="shared" si="8"/>
        <v>-733431.3200000003</v>
      </c>
      <c r="L289" s="24">
        <f t="shared" si="9"/>
        <v>-0.10148957866924181</v>
      </c>
    </row>
    <row r="290" spans="1:12" s="18" customFormat="1" ht="17.25" customHeight="1">
      <c r="A290" s="19" t="s">
        <v>324</v>
      </c>
      <c r="B290" s="19" t="s">
        <v>313</v>
      </c>
      <c r="C290" s="20">
        <v>4496336</v>
      </c>
      <c r="D290" s="21">
        <v>125849</v>
      </c>
      <c r="E290" s="22">
        <v>4842598.22</v>
      </c>
      <c r="F290" s="22"/>
      <c r="G290" s="21">
        <v>320319</v>
      </c>
      <c r="H290" s="21">
        <v>102532</v>
      </c>
      <c r="I290" s="23">
        <v>0</v>
      </c>
      <c r="J290" s="23">
        <v>0</v>
      </c>
      <c r="K290" s="16">
        <f t="shared" si="8"/>
        <v>-643264.21999999974</v>
      </c>
      <c r="L290" s="24">
        <f t="shared" si="9"/>
        <v>-0.12216701616960988</v>
      </c>
    </row>
    <row r="291" spans="1:12" s="18" customFormat="1" ht="17.25" customHeight="1">
      <c r="A291" s="19" t="s">
        <v>325</v>
      </c>
      <c r="B291" s="19" t="s">
        <v>313</v>
      </c>
      <c r="C291" s="20">
        <v>10497844</v>
      </c>
      <c r="D291" s="21">
        <v>228117</v>
      </c>
      <c r="E291" s="22">
        <v>11556610.699999999</v>
      </c>
      <c r="F291" s="22"/>
      <c r="G291" s="21">
        <v>580617</v>
      </c>
      <c r="H291" s="21">
        <v>120919</v>
      </c>
      <c r="I291" s="23">
        <v>0</v>
      </c>
      <c r="J291" s="23">
        <v>0</v>
      </c>
      <c r="K291" s="16">
        <f t="shared" si="8"/>
        <v>-1532185.6999999993</v>
      </c>
      <c r="L291" s="24">
        <f t="shared" si="9"/>
        <v>-0.12499325856493457</v>
      </c>
    </row>
    <row r="292" spans="1:12" s="18" customFormat="1" ht="17.25" customHeight="1">
      <c r="A292" s="19" t="s">
        <v>326</v>
      </c>
      <c r="B292" s="19" t="s">
        <v>313</v>
      </c>
      <c r="C292" s="20">
        <v>2490687</v>
      </c>
      <c r="D292" s="21">
        <v>45802</v>
      </c>
      <c r="E292" s="22">
        <v>2608291.59</v>
      </c>
      <c r="F292" s="22"/>
      <c r="G292" s="21">
        <v>116577</v>
      </c>
      <c r="H292" s="21">
        <v>97569</v>
      </c>
      <c r="I292" s="23">
        <v>0</v>
      </c>
      <c r="J292" s="23">
        <v>0</v>
      </c>
      <c r="K292" s="16">
        <f t="shared" si="8"/>
        <v>-285948.58999999985</v>
      </c>
      <c r="L292" s="24">
        <f t="shared" si="9"/>
        <v>-0.10131263522464631</v>
      </c>
    </row>
    <row r="293" spans="1:12" s="18" customFormat="1" ht="17.25" customHeight="1">
      <c r="A293" s="19" t="s">
        <v>327</v>
      </c>
      <c r="B293" s="19" t="s">
        <v>313</v>
      </c>
      <c r="C293" s="20">
        <v>9350762</v>
      </c>
      <c r="D293" s="21">
        <v>150624</v>
      </c>
      <c r="E293" s="22">
        <v>10062688.859999999</v>
      </c>
      <c r="F293" s="22"/>
      <c r="G293" s="21">
        <v>383378</v>
      </c>
      <c r="H293" s="21">
        <v>124912</v>
      </c>
      <c r="I293" s="23">
        <v>0</v>
      </c>
      <c r="J293" s="23">
        <v>0</v>
      </c>
      <c r="K293" s="16">
        <f t="shared" si="8"/>
        <v>-1069592.8599999994</v>
      </c>
      <c r="L293" s="24">
        <f t="shared" si="9"/>
        <v>-0.10118200728290923</v>
      </c>
    </row>
    <row r="294" spans="1:12" s="18" customFormat="1" ht="17.25" customHeight="1">
      <c r="A294" s="19" t="s">
        <v>328</v>
      </c>
      <c r="B294" s="19" t="s">
        <v>313</v>
      </c>
      <c r="C294" s="20">
        <v>8959116</v>
      </c>
      <c r="D294" s="21">
        <v>202676</v>
      </c>
      <c r="E294" s="22">
        <v>9852589.3800000008</v>
      </c>
      <c r="F294" s="22"/>
      <c r="G294" s="21">
        <v>515863</v>
      </c>
      <c r="H294" s="21">
        <v>103412</v>
      </c>
      <c r="I294" s="23">
        <v>0</v>
      </c>
      <c r="J294" s="23">
        <v>0</v>
      </c>
      <c r="K294" s="16">
        <f t="shared" si="8"/>
        <v>-1310072.3800000008</v>
      </c>
      <c r="L294" s="24">
        <f t="shared" si="9"/>
        <v>-0.12510402469517093</v>
      </c>
    </row>
    <row r="295" spans="1:12" s="18" customFormat="1" ht="17.25" customHeight="1">
      <c r="A295" s="19" t="s">
        <v>329</v>
      </c>
      <c r="B295" s="19" t="s">
        <v>330</v>
      </c>
      <c r="C295" s="20">
        <v>10966244</v>
      </c>
      <c r="D295" s="21">
        <v>137586</v>
      </c>
      <c r="E295" s="22">
        <v>11935311.65</v>
      </c>
      <c r="F295" s="22"/>
      <c r="G295" s="21">
        <v>350191</v>
      </c>
      <c r="H295" s="21">
        <v>111448</v>
      </c>
      <c r="I295" s="23">
        <v>0</v>
      </c>
      <c r="J295" s="23">
        <v>0</v>
      </c>
      <c r="K295" s="16">
        <f t="shared" si="8"/>
        <v>-1293120.6500000004</v>
      </c>
      <c r="L295" s="24">
        <f t="shared" si="9"/>
        <v>-0.10430957470980981</v>
      </c>
    </row>
    <row r="296" spans="1:12" s="18" customFormat="1" ht="17.25" customHeight="1">
      <c r="A296" s="19" t="s">
        <v>331</v>
      </c>
      <c r="B296" s="19" t="s">
        <v>330</v>
      </c>
      <c r="C296" s="20">
        <v>7288079</v>
      </c>
      <c r="D296" s="21">
        <v>113347</v>
      </c>
      <c r="E296" s="22">
        <v>7701799.6500000004</v>
      </c>
      <c r="F296" s="22"/>
      <c r="G296" s="21">
        <v>288498</v>
      </c>
      <c r="H296" s="21">
        <v>55564</v>
      </c>
      <c r="I296" s="23">
        <v>28798</v>
      </c>
      <c r="J296" s="23">
        <v>0</v>
      </c>
      <c r="K296" s="16">
        <f t="shared" si="8"/>
        <v>-673233.65000000037</v>
      </c>
      <c r="L296" s="24">
        <f t="shared" si="9"/>
        <v>-8.3376102421852588E-2</v>
      </c>
    </row>
    <row r="297" spans="1:12" s="18" customFormat="1" ht="17.25" customHeight="1">
      <c r="A297" s="19" t="s">
        <v>332</v>
      </c>
      <c r="B297" s="19" t="s">
        <v>330</v>
      </c>
      <c r="C297" s="20">
        <v>9580084</v>
      </c>
      <c r="D297" s="21">
        <v>144535</v>
      </c>
      <c r="E297" s="22">
        <v>10054940.92</v>
      </c>
      <c r="F297" s="22"/>
      <c r="G297" s="21">
        <v>367878</v>
      </c>
      <c r="H297" s="21">
        <v>51502</v>
      </c>
      <c r="I297" s="23">
        <v>0</v>
      </c>
      <c r="J297" s="23">
        <v>0</v>
      </c>
      <c r="K297" s="16">
        <f t="shared" si="8"/>
        <v>-749701.91999999993</v>
      </c>
      <c r="L297" s="24">
        <f t="shared" si="9"/>
        <v>-7.1575229146215613E-2</v>
      </c>
    </row>
    <row r="298" spans="1:12" s="18" customFormat="1" ht="17.25" customHeight="1">
      <c r="A298" s="19" t="s">
        <v>333</v>
      </c>
      <c r="B298" s="19" t="s">
        <v>330</v>
      </c>
      <c r="C298" s="20">
        <v>2990290</v>
      </c>
      <c r="D298" s="21">
        <v>46373</v>
      </c>
      <c r="E298" s="22">
        <v>3214850.14</v>
      </c>
      <c r="F298" s="22"/>
      <c r="G298" s="21">
        <v>118031</v>
      </c>
      <c r="H298" s="21">
        <v>44878</v>
      </c>
      <c r="I298" s="23">
        <v>0</v>
      </c>
      <c r="J298" s="23">
        <v>0</v>
      </c>
      <c r="K298" s="16">
        <f t="shared" si="8"/>
        <v>-341096.14000000013</v>
      </c>
      <c r="L298" s="24">
        <f t="shared" si="9"/>
        <v>-0.10098296706851635</v>
      </c>
    </row>
    <row r="299" spans="1:12" s="18" customFormat="1" ht="17.25" customHeight="1">
      <c r="A299" s="19" t="s">
        <v>334</v>
      </c>
      <c r="B299" s="19" t="s">
        <v>330</v>
      </c>
      <c r="C299" s="20">
        <v>21507225</v>
      </c>
      <c r="D299" s="21">
        <v>342158</v>
      </c>
      <c r="E299" s="22">
        <v>23768461.539999999</v>
      </c>
      <c r="F299" s="22"/>
      <c r="G299" s="21">
        <v>870880</v>
      </c>
      <c r="H299" s="21">
        <v>101349</v>
      </c>
      <c r="I299" s="23">
        <v>0</v>
      </c>
      <c r="J299" s="23">
        <v>0</v>
      </c>
      <c r="K299" s="16">
        <f t="shared" si="8"/>
        <v>-2891307.5399999991</v>
      </c>
      <c r="L299" s="24">
        <f t="shared" si="9"/>
        <v>-0.11686446404256262</v>
      </c>
    </row>
    <row r="300" spans="1:12" s="18" customFormat="1" ht="17.25" customHeight="1">
      <c r="A300" s="19" t="s">
        <v>335</v>
      </c>
      <c r="B300" s="19" t="s">
        <v>330</v>
      </c>
      <c r="C300" s="20">
        <v>7037906</v>
      </c>
      <c r="D300" s="21">
        <v>89776</v>
      </c>
      <c r="E300" s="22">
        <v>7418703.75</v>
      </c>
      <c r="F300" s="22"/>
      <c r="G300" s="21">
        <v>228503</v>
      </c>
      <c r="H300" s="21">
        <v>17410</v>
      </c>
      <c r="I300" s="23">
        <v>0</v>
      </c>
      <c r="J300" s="23">
        <v>0</v>
      </c>
      <c r="K300" s="16">
        <f t="shared" si="8"/>
        <v>-536934.75</v>
      </c>
      <c r="L300" s="24">
        <f t="shared" si="9"/>
        <v>-7.0053698379635224E-2</v>
      </c>
    </row>
    <row r="301" spans="1:12" s="18" customFormat="1" ht="17.25" customHeight="1">
      <c r="A301" s="19" t="s">
        <v>336</v>
      </c>
      <c r="B301" s="19" t="s">
        <v>330</v>
      </c>
      <c r="C301" s="20">
        <v>4511908</v>
      </c>
      <c r="D301" s="21">
        <v>58176</v>
      </c>
      <c r="E301" s="22">
        <v>4800910.26</v>
      </c>
      <c r="F301" s="22"/>
      <c r="G301" s="21">
        <v>148074</v>
      </c>
      <c r="H301" s="21">
        <v>17746</v>
      </c>
      <c r="I301" s="23">
        <v>0</v>
      </c>
      <c r="J301" s="23">
        <v>0</v>
      </c>
      <c r="K301" s="16">
        <f t="shared" si="8"/>
        <v>-396646.25999999978</v>
      </c>
      <c r="L301" s="24">
        <f t="shared" si="9"/>
        <v>-7.9860640549462777E-2</v>
      </c>
    </row>
    <row r="302" spans="1:12" s="18" customFormat="1" ht="17.25" customHeight="1">
      <c r="A302" s="19" t="s">
        <v>337</v>
      </c>
      <c r="B302" s="19" t="s">
        <v>330</v>
      </c>
      <c r="C302" s="20">
        <v>5418959</v>
      </c>
      <c r="D302" s="21">
        <v>96407</v>
      </c>
      <c r="E302" s="22">
        <v>5918691.4800000004</v>
      </c>
      <c r="F302" s="22"/>
      <c r="G302" s="21">
        <v>245381</v>
      </c>
      <c r="H302" s="21">
        <v>47588</v>
      </c>
      <c r="I302" s="23">
        <v>0</v>
      </c>
      <c r="J302" s="23">
        <v>0</v>
      </c>
      <c r="K302" s="16">
        <f t="shared" si="8"/>
        <v>-696294.48000000045</v>
      </c>
      <c r="L302" s="24">
        <f t="shared" si="9"/>
        <v>-0.11209474217753775</v>
      </c>
    </row>
    <row r="303" spans="1:12" s="18" customFormat="1" ht="17.25" customHeight="1">
      <c r="A303" s="19" t="s">
        <v>338</v>
      </c>
      <c r="B303" s="19" t="s">
        <v>339</v>
      </c>
      <c r="C303" s="20">
        <v>4314764</v>
      </c>
      <c r="D303" s="21">
        <v>68306</v>
      </c>
      <c r="E303" s="22">
        <v>4667288.95</v>
      </c>
      <c r="F303" s="22"/>
      <c r="G303" s="21">
        <v>173856</v>
      </c>
      <c r="H303" s="21">
        <v>54393</v>
      </c>
      <c r="I303" s="23">
        <v>0</v>
      </c>
      <c r="J303" s="23">
        <v>0</v>
      </c>
      <c r="K303" s="16">
        <f t="shared" si="8"/>
        <v>-512467.95000000019</v>
      </c>
      <c r="L303" s="24">
        <f t="shared" si="9"/>
        <v>-0.10468062044131435</v>
      </c>
    </row>
    <row r="304" spans="1:12" s="18" customFormat="1" ht="17.25" customHeight="1">
      <c r="A304" s="19" t="s">
        <v>340</v>
      </c>
      <c r="B304" s="19" t="s">
        <v>339</v>
      </c>
      <c r="C304" s="20">
        <v>9316928</v>
      </c>
      <c r="D304" s="21">
        <v>181147</v>
      </c>
      <c r="E304" s="22">
        <v>10244097.75</v>
      </c>
      <c r="F304" s="22"/>
      <c r="G304" s="21">
        <v>461066</v>
      </c>
      <c r="H304" s="21">
        <v>142959</v>
      </c>
      <c r="I304" s="23">
        <v>0</v>
      </c>
      <c r="J304" s="23">
        <v>0</v>
      </c>
      <c r="K304" s="16">
        <f t="shared" si="8"/>
        <v>-1350047.75</v>
      </c>
      <c r="L304" s="24">
        <f t="shared" si="9"/>
        <v>-0.12444989618134622</v>
      </c>
    </row>
    <row r="305" spans="1:12" s="18" customFormat="1" ht="17.25" customHeight="1">
      <c r="A305" s="19" t="s">
        <v>341</v>
      </c>
      <c r="B305" s="19" t="s">
        <v>339</v>
      </c>
      <c r="C305" s="20">
        <v>4503846</v>
      </c>
      <c r="D305" s="21">
        <v>98616</v>
      </c>
      <c r="E305" s="22">
        <v>4884387.45</v>
      </c>
      <c r="F305" s="22"/>
      <c r="G305" s="21">
        <v>251003</v>
      </c>
      <c r="H305" s="21">
        <v>82823</v>
      </c>
      <c r="I305" s="23">
        <v>0</v>
      </c>
      <c r="J305" s="23">
        <v>0</v>
      </c>
      <c r="K305" s="16">
        <f t="shared" si="8"/>
        <v>-615751.45000000019</v>
      </c>
      <c r="L305" s="24">
        <f t="shared" si="9"/>
        <v>-0.11800043365416571</v>
      </c>
    </row>
    <row r="306" spans="1:12" s="18" customFormat="1" ht="17.25" customHeight="1">
      <c r="A306" s="19" t="s">
        <v>342</v>
      </c>
      <c r="B306" s="19" t="s">
        <v>339</v>
      </c>
      <c r="C306" s="20">
        <v>23485389</v>
      </c>
      <c r="D306" s="21">
        <v>408640</v>
      </c>
      <c r="E306" s="22">
        <v>24771802.670000002</v>
      </c>
      <c r="F306" s="22"/>
      <c r="G306" s="21">
        <v>1040094</v>
      </c>
      <c r="H306" s="21">
        <v>210452</v>
      </c>
      <c r="I306" s="23">
        <v>314354</v>
      </c>
      <c r="J306" s="23">
        <v>0</v>
      </c>
      <c r="K306" s="16">
        <f t="shared" si="8"/>
        <v>-2442673.6700000018</v>
      </c>
      <c r="L306" s="24">
        <f t="shared" si="9"/>
        <v>-9.2747892574359295E-2</v>
      </c>
    </row>
    <row r="307" spans="1:12" s="18" customFormat="1" ht="17.25" customHeight="1">
      <c r="A307" s="19" t="s">
        <v>343</v>
      </c>
      <c r="B307" s="19" t="s">
        <v>339</v>
      </c>
      <c r="C307" s="20">
        <v>7216265</v>
      </c>
      <c r="D307" s="21">
        <v>128938</v>
      </c>
      <c r="E307" s="22">
        <v>7533110.6200000001</v>
      </c>
      <c r="F307" s="22"/>
      <c r="G307" s="21">
        <v>328181</v>
      </c>
      <c r="H307" s="21">
        <v>63229</v>
      </c>
      <c r="I307" s="23">
        <v>143626</v>
      </c>
      <c r="J307" s="23">
        <v>0</v>
      </c>
      <c r="K307" s="16">
        <f t="shared" si="8"/>
        <v>-722943.62000000011</v>
      </c>
      <c r="L307" s="24">
        <f t="shared" si="9"/>
        <v>-8.9604670570550451E-2</v>
      </c>
    </row>
    <row r="308" spans="1:12" s="18" customFormat="1" ht="17.25" customHeight="1">
      <c r="A308" s="19" t="s">
        <v>344</v>
      </c>
      <c r="B308" s="19" t="s">
        <v>339</v>
      </c>
      <c r="C308" s="20">
        <v>5757714</v>
      </c>
      <c r="D308" s="21">
        <v>115826</v>
      </c>
      <c r="E308" s="22">
        <v>6323567.21</v>
      </c>
      <c r="F308" s="22"/>
      <c r="G308" s="21">
        <v>294807</v>
      </c>
      <c r="H308" s="21">
        <v>103344</v>
      </c>
      <c r="I308" s="23">
        <v>0</v>
      </c>
      <c r="J308" s="23">
        <v>0</v>
      </c>
      <c r="K308" s="16">
        <f t="shared" si="8"/>
        <v>-848178.21</v>
      </c>
      <c r="L308" s="24">
        <f t="shared" si="9"/>
        <v>-0.12618473186486048</v>
      </c>
    </row>
    <row r="309" spans="1:12" s="18" customFormat="1" ht="17.25" customHeight="1">
      <c r="A309" s="19" t="s">
        <v>345</v>
      </c>
      <c r="B309" s="19" t="s">
        <v>346</v>
      </c>
      <c r="C309" s="20">
        <v>82853825</v>
      </c>
      <c r="D309" s="21">
        <v>1517850</v>
      </c>
      <c r="E309" s="22">
        <v>86617733.269999996</v>
      </c>
      <c r="F309" s="22"/>
      <c r="G309" s="21">
        <v>3863324</v>
      </c>
      <c r="H309" s="21">
        <v>2102170</v>
      </c>
      <c r="I309" s="23">
        <v>1290059</v>
      </c>
      <c r="J309" s="23">
        <v>0</v>
      </c>
      <c r="K309" s="16">
        <f t="shared" si="8"/>
        <v>-9501611.2699999958</v>
      </c>
      <c r="L309" s="24">
        <f t="shared" si="9"/>
        <v>-0.10121741389420728</v>
      </c>
    </row>
    <row r="310" spans="1:12" s="18" customFormat="1" ht="17.25" customHeight="1">
      <c r="A310" s="19" t="s">
        <v>347</v>
      </c>
      <c r="B310" s="19" t="s">
        <v>346</v>
      </c>
      <c r="C310" s="20">
        <v>3822547</v>
      </c>
      <c r="D310" s="21">
        <v>78861</v>
      </c>
      <c r="E310" s="22">
        <v>4143914.86</v>
      </c>
      <c r="F310" s="22"/>
      <c r="G310" s="21">
        <v>200723</v>
      </c>
      <c r="H310" s="21">
        <v>114772</v>
      </c>
      <c r="I310" s="23">
        <v>0</v>
      </c>
      <c r="J310" s="23">
        <v>0</v>
      </c>
      <c r="K310" s="16">
        <f t="shared" si="8"/>
        <v>-558001.8599999994</v>
      </c>
      <c r="L310" s="24">
        <f t="shared" si="9"/>
        <v>-0.12512908154174451</v>
      </c>
    </row>
    <row r="311" spans="1:12" s="18" customFormat="1" ht="17.25" customHeight="1">
      <c r="A311" s="19" t="s">
        <v>348</v>
      </c>
      <c r="B311" s="19" t="s">
        <v>346</v>
      </c>
      <c r="C311" s="20">
        <v>10355676</v>
      </c>
      <c r="D311" s="21">
        <v>214817</v>
      </c>
      <c r="E311" s="22">
        <v>11331743.4</v>
      </c>
      <c r="F311" s="22"/>
      <c r="G311" s="21">
        <v>546765</v>
      </c>
      <c r="H311" s="21">
        <v>545180</v>
      </c>
      <c r="I311" s="23">
        <v>0</v>
      </c>
      <c r="J311" s="23">
        <v>0</v>
      </c>
      <c r="K311" s="16">
        <f t="shared" si="8"/>
        <v>-1853195.4000000004</v>
      </c>
      <c r="L311" s="24">
        <f t="shared" si="9"/>
        <v>-0.14916628140802374</v>
      </c>
    </row>
    <row r="312" spans="1:12" s="18" customFormat="1" ht="17.25" customHeight="1">
      <c r="A312" s="19" t="s">
        <v>349</v>
      </c>
      <c r="B312" s="19" t="s">
        <v>346</v>
      </c>
      <c r="C312" s="20">
        <v>6594312</v>
      </c>
      <c r="D312" s="21">
        <v>128429</v>
      </c>
      <c r="E312" s="22">
        <v>7281180.0999999996</v>
      </c>
      <c r="F312" s="22"/>
      <c r="G312" s="21">
        <v>326885</v>
      </c>
      <c r="H312" s="21">
        <v>82011</v>
      </c>
      <c r="I312" s="23">
        <v>44807</v>
      </c>
      <c r="J312" s="23">
        <v>0</v>
      </c>
      <c r="K312" s="16">
        <f t="shared" si="8"/>
        <v>-1012142.0999999996</v>
      </c>
      <c r="L312" s="24">
        <f t="shared" si="9"/>
        <v>-0.1308542206668902</v>
      </c>
    </row>
    <row r="313" spans="1:12" s="18" customFormat="1" ht="17.25" customHeight="1">
      <c r="A313" s="19" t="s">
        <v>350</v>
      </c>
      <c r="B313" s="19" t="s">
        <v>346</v>
      </c>
      <c r="C313" s="20">
        <v>5317738</v>
      </c>
      <c r="D313" s="21">
        <v>85745</v>
      </c>
      <c r="E313" s="22">
        <v>5643720.9900000002</v>
      </c>
      <c r="F313" s="22"/>
      <c r="G313" s="21">
        <v>218243</v>
      </c>
      <c r="H313" s="21">
        <v>141219</v>
      </c>
      <c r="I313" s="23">
        <v>0</v>
      </c>
      <c r="J313" s="23">
        <v>0</v>
      </c>
      <c r="K313" s="16">
        <f t="shared" si="8"/>
        <v>-599699.99000000022</v>
      </c>
      <c r="L313" s="24">
        <f t="shared" si="9"/>
        <v>-9.9897003139662779E-2</v>
      </c>
    </row>
    <row r="314" spans="1:12" s="18" customFormat="1" ht="17.25" customHeight="1">
      <c r="A314" s="19" t="s">
        <v>351</v>
      </c>
      <c r="B314" s="19" t="s">
        <v>346</v>
      </c>
      <c r="C314" s="20">
        <v>6403079</v>
      </c>
      <c r="D314" s="21">
        <v>144815</v>
      </c>
      <c r="E314" s="22">
        <v>7005709.4000000004</v>
      </c>
      <c r="F314" s="22"/>
      <c r="G314" s="21">
        <v>368593</v>
      </c>
      <c r="H314" s="21">
        <v>216901</v>
      </c>
      <c r="I314" s="23">
        <v>0</v>
      </c>
      <c r="J314" s="23">
        <v>0</v>
      </c>
      <c r="K314" s="16">
        <f t="shared" si="8"/>
        <v>-1043309.4000000004</v>
      </c>
      <c r="L314" s="24">
        <f t="shared" si="9"/>
        <v>-0.13743662829532408</v>
      </c>
    </row>
    <row r="315" spans="1:12" s="18" customFormat="1" ht="17.25" customHeight="1">
      <c r="A315" s="19" t="s">
        <v>352</v>
      </c>
      <c r="B315" s="19" t="s">
        <v>346</v>
      </c>
      <c r="C315" s="20">
        <v>2135352</v>
      </c>
      <c r="D315" s="21">
        <v>36252</v>
      </c>
      <c r="E315" s="22">
        <v>2270725.9700000002</v>
      </c>
      <c r="F315" s="22"/>
      <c r="G315" s="21">
        <v>92271</v>
      </c>
      <c r="H315" s="21">
        <v>64183</v>
      </c>
      <c r="I315" s="23">
        <v>0</v>
      </c>
      <c r="J315" s="23">
        <v>0</v>
      </c>
      <c r="K315" s="16">
        <f t="shared" si="8"/>
        <v>-255575.9700000002</v>
      </c>
      <c r="L315" s="24">
        <f t="shared" si="9"/>
        <v>-0.10529749468886734</v>
      </c>
    </row>
    <row r="316" spans="1:12" s="18" customFormat="1" ht="17.25" customHeight="1">
      <c r="A316" s="19" t="s">
        <v>353</v>
      </c>
      <c r="B316" s="19" t="s">
        <v>346</v>
      </c>
      <c r="C316" s="20">
        <v>4189145</v>
      </c>
      <c r="D316" s="21">
        <v>57164</v>
      </c>
      <c r="E316" s="22">
        <v>4358386.2699999996</v>
      </c>
      <c r="F316" s="22"/>
      <c r="G316" s="21">
        <v>145496</v>
      </c>
      <c r="H316" s="21">
        <v>200931</v>
      </c>
      <c r="I316" s="23">
        <v>0</v>
      </c>
      <c r="J316" s="23">
        <v>0</v>
      </c>
      <c r="K316" s="16">
        <f t="shared" si="8"/>
        <v>-458504.26999999955</v>
      </c>
      <c r="L316" s="24">
        <f t="shared" si="9"/>
        <v>-9.7454297054386518E-2</v>
      </c>
    </row>
    <row r="317" spans="1:12" s="18" customFormat="1" ht="17.25" customHeight="1">
      <c r="A317" s="19" t="s">
        <v>354</v>
      </c>
      <c r="B317" s="19" t="s">
        <v>346</v>
      </c>
      <c r="C317" s="20">
        <v>6779001</v>
      </c>
      <c r="D317" s="21">
        <v>150443</v>
      </c>
      <c r="E317" s="22">
        <v>7393625.54</v>
      </c>
      <c r="F317" s="22"/>
      <c r="G317" s="21">
        <v>382917</v>
      </c>
      <c r="H317" s="21">
        <v>151625</v>
      </c>
      <c r="I317" s="23">
        <v>0</v>
      </c>
      <c r="J317" s="23">
        <v>0</v>
      </c>
      <c r="K317" s="16">
        <f t="shared" si="8"/>
        <v>-998723.54</v>
      </c>
      <c r="L317" s="24">
        <f t="shared" si="9"/>
        <v>-0.12597154827532819</v>
      </c>
    </row>
    <row r="318" spans="1:12" s="18" customFormat="1" ht="17.25" customHeight="1">
      <c r="A318" s="19" t="s">
        <v>355</v>
      </c>
      <c r="B318" s="19" t="s">
        <v>356</v>
      </c>
      <c r="C318" s="20">
        <v>6817516</v>
      </c>
      <c r="D318" s="21">
        <v>119491</v>
      </c>
      <c r="E318" s="22">
        <v>7495518.1299999999</v>
      </c>
      <c r="F318" s="22"/>
      <c r="G318" s="21">
        <v>304135</v>
      </c>
      <c r="H318" s="21">
        <v>117376</v>
      </c>
      <c r="I318" s="23">
        <v>0</v>
      </c>
      <c r="J318" s="23">
        <v>0</v>
      </c>
      <c r="K318" s="16">
        <f t="shared" si="8"/>
        <v>-980022.12999999989</v>
      </c>
      <c r="L318" s="24">
        <f t="shared" si="9"/>
        <v>-0.12378660150262702</v>
      </c>
    </row>
    <row r="319" spans="1:12" s="18" customFormat="1" ht="17.25" customHeight="1">
      <c r="A319" s="19" t="s">
        <v>357</v>
      </c>
      <c r="B319" s="19" t="s">
        <v>356</v>
      </c>
      <c r="C319" s="20">
        <v>5461811</v>
      </c>
      <c r="D319" s="21">
        <v>63434</v>
      </c>
      <c r="E319" s="22">
        <v>6014017.0199999996</v>
      </c>
      <c r="F319" s="22"/>
      <c r="G319" s="21">
        <v>161455</v>
      </c>
      <c r="H319" s="21">
        <v>49442</v>
      </c>
      <c r="I319" s="23">
        <v>0</v>
      </c>
      <c r="J319" s="23">
        <v>0</v>
      </c>
      <c r="K319" s="16">
        <f t="shared" si="8"/>
        <v>-699669.01999999955</v>
      </c>
      <c r="L319" s="24">
        <f t="shared" si="9"/>
        <v>-0.11239818216798432</v>
      </c>
    </row>
    <row r="320" spans="1:12" s="18" customFormat="1" ht="17.25" customHeight="1">
      <c r="A320" s="19" t="s">
        <v>358</v>
      </c>
      <c r="B320" s="19" t="s">
        <v>356</v>
      </c>
      <c r="C320" s="20">
        <v>10010535</v>
      </c>
      <c r="D320" s="21">
        <v>154168</v>
      </c>
      <c r="E320" s="22">
        <v>11076285.49</v>
      </c>
      <c r="F320" s="22"/>
      <c r="G320" s="21">
        <v>392397</v>
      </c>
      <c r="H320" s="21">
        <v>105808</v>
      </c>
      <c r="I320" s="23">
        <v>143332</v>
      </c>
      <c r="J320" s="23">
        <v>0</v>
      </c>
      <c r="K320" s="16">
        <f t="shared" si="8"/>
        <v>-1553119.4900000002</v>
      </c>
      <c r="L320" s="24">
        <f t="shared" si="9"/>
        <v>-0.13254335362439854</v>
      </c>
    </row>
    <row r="321" spans="1:12" s="18" customFormat="1" ht="17.25" customHeight="1">
      <c r="A321" s="19" t="s">
        <v>359</v>
      </c>
      <c r="B321" s="19" t="s">
        <v>356</v>
      </c>
      <c r="C321" s="20">
        <v>6834158</v>
      </c>
      <c r="D321" s="21">
        <v>130628</v>
      </c>
      <c r="E321" s="22">
        <v>7517045.9400000004</v>
      </c>
      <c r="F321" s="22"/>
      <c r="G321" s="21">
        <v>332481</v>
      </c>
      <c r="H321" s="21">
        <v>88222</v>
      </c>
      <c r="I321" s="23">
        <v>48808</v>
      </c>
      <c r="J321" s="23">
        <v>0</v>
      </c>
      <c r="K321" s="16">
        <f t="shared" si="8"/>
        <v>-1021770.9400000004</v>
      </c>
      <c r="L321" s="24">
        <f t="shared" si="9"/>
        <v>-0.12793634950281846</v>
      </c>
    </row>
    <row r="322" spans="1:12" s="18" customFormat="1" ht="17.25" customHeight="1">
      <c r="A322" s="19" t="s">
        <v>360</v>
      </c>
      <c r="B322" s="19" t="s">
        <v>356</v>
      </c>
      <c r="C322" s="20">
        <v>32277232</v>
      </c>
      <c r="D322" s="21">
        <v>498262</v>
      </c>
      <c r="E322" s="22">
        <v>35479813.799999997</v>
      </c>
      <c r="F322" s="22"/>
      <c r="G322" s="21">
        <v>1268207</v>
      </c>
      <c r="H322" s="21">
        <v>255709</v>
      </c>
      <c r="I322" s="23">
        <v>239200</v>
      </c>
      <c r="J322" s="23">
        <v>0</v>
      </c>
      <c r="K322" s="16">
        <f t="shared" si="8"/>
        <v>-4467435.799999997</v>
      </c>
      <c r="L322" s="24">
        <f t="shared" si="9"/>
        <v>-0.11995393015508671</v>
      </c>
    </row>
    <row r="323" spans="1:12" s="18" customFormat="1" ht="17.25" customHeight="1">
      <c r="A323" s="19" t="s">
        <v>361</v>
      </c>
      <c r="B323" s="19" t="s">
        <v>356</v>
      </c>
      <c r="C323" s="20">
        <v>6479800</v>
      </c>
      <c r="D323" s="21">
        <v>114580</v>
      </c>
      <c r="E323" s="22">
        <v>6908322.1699999999</v>
      </c>
      <c r="F323" s="22"/>
      <c r="G323" s="21">
        <v>291637</v>
      </c>
      <c r="H323" s="21">
        <v>67957</v>
      </c>
      <c r="I323" s="23">
        <v>0</v>
      </c>
      <c r="J323" s="23">
        <v>0</v>
      </c>
      <c r="K323" s="16">
        <f t="shared" ref="K323:K386" si="10">(C323+D323)-(E323+F323+G323+H323+I323+J323)</f>
        <v>-673536.16999999993</v>
      </c>
      <c r="L323" s="24">
        <f t="shared" ref="L323:L386" si="11">K323/(E323+F323+G323+H323+I323+J323)</f>
        <v>-9.2672528720154454E-2</v>
      </c>
    </row>
    <row r="324" spans="1:12" s="18" customFormat="1" ht="17.25" customHeight="1">
      <c r="A324" s="19" t="s">
        <v>362</v>
      </c>
      <c r="B324" s="19" t="s">
        <v>356</v>
      </c>
      <c r="C324" s="20">
        <v>6896246</v>
      </c>
      <c r="D324" s="21">
        <v>88870</v>
      </c>
      <c r="E324" s="22">
        <v>7336722.5</v>
      </c>
      <c r="F324" s="22"/>
      <c r="G324" s="21">
        <v>226197</v>
      </c>
      <c r="H324" s="21">
        <v>89743</v>
      </c>
      <c r="I324" s="23">
        <v>0</v>
      </c>
      <c r="J324" s="23">
        <v>0</v>
      </c>
      <c r="K324" s="16">
        <f t="shared" si="10"/>
        <v>-667546.5</v>
      </c>
      <c r="L324" s="24">
        <f t="shared" si="11"/>
        <v>-8.7230620715339269E-2</v>
      </c>
    </row>
    <row r="325" spans="1:12" s="18" customFormat="1" ht="17.25" customHeight="1">
      <c r="A325" s="19" t="s">
        <v>363</v>
      </c>
      <c r="B325" s="19" t="s">
        <v>356</v>
      </c>
      <c r="C325" s="20">
        <v>8855298</v>
      </c>
      <c r="D325" s="21">
        <v>160156</v>
      </c>
      <c r="E325" s="22">
        <v>9729718.3399999999</v>
      </c>
      <c r="F325" s="22"/>
      <c r="G325" s="21">
        <v>407638</v>
      </c>
      <c r="H325" s="21">
        <v>128064</v>
      </c>
      <c r="I325" s="23">
        <v>0</v>
      </c>
      <c r="J325" s="23">
        <v>0</v>
      </c>
      <c r="K325" s="16">
        <f t="shared" si="10"/>
        <v>-1249966.3399999999</v>
      </c>
      <c r="L325" s="24">
        <f t="shared" si="11"/>
        <v>-0.12176474986897613</v>
      </c>
    </row>
    <row r="326" spans="1:12" s="18" customFormat="1" ht="17.25" customHeight="1">
      <c r="A326" s="19" t="s">
        <v>364</v>
      </c>
      <c r="B326" s="19" t="s">
        <v>356</v>
      </c>
      <c r="C326" s="20">
        <v>23326892</v>
      </c>
      <c r="D326" s="21">
        <v>358978</v>
      </c>
      <c r="E326" s="22">
        <v>25638582.670000002</v>
      </c>
      <c r="F326" s="22"/>
      <c r="G326" s="21">
        <v>913693</v>
      </c>
      <c r="H326" s="21">
        <v>972406</v>
      </c>
      <c r="I326" s="23">
        <v>0</v>
      </c>
      <c r="J326" s="23">
        <v>0</v>
      </c>
      <c r="K326" s="16">
        <f t="shared" si="10"/>
        <v>-3838811.6700000018</v>
      </c>
      <c r="L326" s="24">
        <f t="shared" si="11"/>
        <v>-0.13946797699695254</v>
      </c>
    </row>
    <row r="327" spans="1:12" s="18" customFormat="1" ht="17.25" customHeight="1">
      <c r="A327" s="19" t="s">
        <v>365</v>
      </c>
      <c r="B327" s="19" t="s">
        <v>356</v>
      </c>
      <c r="C327" s="20">
        <v>7241732</v>
      </c>
      <c r="D327" s="21">
        <v>118496</v>
      </c>
      <c r="E327" s="22">
        <v>7974747.0599999996</v>
      </c>
      <c r="F327" s="22"/>
      <c r="G327" s="21">
        <v>301604</v>
      </c>
      <c r="H327" s="21">
        <v>58430</v>
      </c>
      <c r="I327" s="23">
        <v>0</v>
      </c>
      <c r="J327" s="23">
        <v>0</v>
      </c>
      <c r="K327" s="16">
        <f t="shared" si="10"/>
        <v>-974553.05999999959</v>
      </c>
      <c r="L327" s="24">
        <f t="shared" si="11"/>
        <v>-0.11692605396403774</v>
      </c>
    </row>
    <row r="328" spans="1:12" s="18" customFormat="1" ht="17.25" customHeight="1">
      <c r="A328" s="19" t="s">
        <v>366</v>
      </c>
      <c r="B328" s="19" t="s">
        <v>356</v>
      </c>
      <c r="C328" s="20">
        <v>18036337</v>
      </c>
      <c r="D328" s="21">
        <v>316387</v>
      </c>
      <c r="E328" s="22">
        <v>19873388.34</v>
      </c>
      <c r="F328" s="22"/>
      <c r="G328" s="21">
        <v>805287</v>
      </c>
      <c r="H328" s="21">
        <v>258653</v>
      </c>
      <c r="I328" s="23">
        <v>308417</v>
      </c>
      <c r="J328" s="23">
        <v>0</v>
      </c>
      <c r="K328" s="16">
        <f t="shared" si="10"/>
        <v>-2893021.34</v>
      </c>
      <c r="L328" s="24">
        <f t="shared" si="11"/>
        <v>-0.13616944445593171</v>
      </c>
    </row>
    <row r="329" spans="1:12" s="18" customFormat="1" ht="17.25" customHeight="1">
      <c r="A329" s="19" t="s">
        <v>367</v>
      </c>
      <c r="B329" s="19" t="s">
        <v>368</v>
      </c>
      <c r="C329" s="20">
        <v>7856350</v>
      </c>
      <c r="D329" s="21">
        <v>103862</v>
      </c>
      <c r="E329" s="22">
        <v>8344844.4900000002</v>
      </c>
      <c r="F329" s="22"/>
      <c r="G329" s="21">
        <v>264357</v>
      </c>
      <c r="H329" s="21">
        <v>39532</v>
      </c>
      <c r="I329" s="23">
        <v>0</v>
      </c>
      <c r="J329" s="23">
        <v>0</v>
      </c>
      <c r="K329" s="16">
        <f t="shared" si="10"/>
        <v>-688521.49000000022</v>
      </c>
      <c r="L329" s="24">
        <f t="shared" si="11"/>
        <v>-7.9609516329309418E-2</v>
      </c>
    </row>
    <row r="330" spans="1:12" s="18" customFormat="1" ht="17.25" customHeight="1">
      <c r="A330" s="19" t="s">
        <v>369</v>
      </c>
      <c r="B330" s="19" t="s">
        <v>368</v>
      </c>
      <c r="C330" s="20">
        <v>12378943</v>
      </c>
      <c r="D330" s="21">
        <v>206359</v>
      </c>
      <c r="E330" s="22">
        <v>13228704.82</v>
      </c>
      <c r="F330" s="22"/>
      <c r="G330" s="21">
        <v>525238</v>
      </c>
      <c r="H330" s="21">
        <v>209461</v>
      </c>
      <c r="I330" s="23">
        <v>0</v>
      </c>
      <c r="J330" s="23">
        <v>0</v>
      </c>
      <c r="K330" s="16">
        <f t="shared" si="10"/>
        <v>-1378101.8200000003</v>
      </c>
      <c r="L330" s="24">
        <f t="shared" si="11"/>
        <v>-9.8693831229468829E-2</v>
      </c>
    </row>
    <row r="331" spans="1:12" s="18" customFormat="1" ht="17.25" customHeight="1">
      <c r="A331" s="19" t="s">
        <v>370</v>
      </c>
      <c r="B331" s="19" t="s">
        <v>368</v>
      </c>
      <c r="C331" s="20">
        <v>2698468</v>
      </c>
      <c r="D331" s="21">
        <v>38287</v>
      </c>
      <c r="E331" s="22">
        <v>2964065.48</v>
      </c>
      <c r="F331" s="22"/>
      <c r="G331" s="21">
        <v>97450</v>
      </c>
      <c r="H331" s="21">
        <v>35112</v>
      </c>
      <c r="I331" s="23">
        <v>0</v>
      </c>
      <c r="J331" s="23">
        <v>0</v>
      </c>
      <c r="K331" s="16">
        <f t="shared" si="10"/>
        <v>-359872.48</v>
      </c>
      <c r="L331" s="24">
        <f t="shared" si="11"/>
        <v>-0.11621432746569826</v>
      </c>
    </row>
    <row r="332" spans="1:12" s="18" customFormat="1" ht="17.25" customHeight="1">
      <c r="A332" s="19" t="s">
        <v>371</v>
      </c>
      <c r="B332" s="19" t="s">
        <v>368</v>
      </c>
      <c r="C332" s="20">
        <v>4945496</v>
      </c>
      <c r="D332" s="21">
        <v>51249</v>
      </c>
      <c r="E332" s="22">
        <v>5145293.84</v>
      </c>
      <c r="F332" s="22"/>
      <c r="G332" s="21">
        <v>130443</v>
      </c>
      <c r="H332" s="21">
        <v>75816</v>
      </c>
      <c r="I332" s="23">
        <v>0</v>
      </c>
      <c r="J332" s="23">
        <v>0</v>
      </c>
      <c r="K332" s="16">
        <f t="shared" si="10"/>
        <v>-354807.83999999985</v>
      </c>
      <c r="L332" s="24">
        <f t="shared" si="11"/>
        <v>-6.6299978830069786E-2</v>
      </c>
    </row>
    <row r="333" spans="1:12" s="18" customFormat="1" ht="17.25" customHeight="1">
      <c r="A333" s="19" t="s">
        <v>372</v>
      </c>
      <c r="B333" s="19" t="s">
        <v>368</v>
      </c>
      <c r="C333" s="20">
        <v>6549412</v>
      </c>
      <c r="D333" s="21">
        <v>103888</v>
      </c>
      <c r="E333" s="22">
        <v>6941402.8099999996</v>
      </c>
      <c r="F333" s="22"/>
      <c r="G333" s="21">
        <v>264423</v>
      </c>
      <c r="H333" s="21">
        <v>50702</v>
      </c>
      <c r="I333" s="23">
        <v>0</v>
      </c>
      <c r="J333" s="23">
        <v>0</v>
      </c>
      <c r="K333" s="16">
        <f t="shared" si="10"/>
        <v>-603227.80999999959</v>
      </c>
      <c r="L333" s="24">
        <f t="shared" si="11"/>
        <v>-8.3128987553621692E-2</v>
      </c>
    </row>
    <row r="334" spans="1:12" s="18" customFormat="1" ht="17.25" customHeight="1">
      <c r="A334" s="19" t="s">
        <v>373</v>
      </c>
      <c r="B334" s="19" t="s">
        <v>368</v>
      </c>
      <c r="C334" s="20">
        <v>3636934</v>
      </c>
      <c r="D334" s="21">
        <v>47948</v>
      </c>
      <c r="E334" s="22">
        <v>3812959.66</v>
      </c>
      <c r="F334" s="22"/>
      <c r="G334" s="21">
        <v>122040</v>
      </c>
      <c r="H334" s="21">
        <v>35845</v>
      </c>
      <c r="I334" s="23">
        <v>0</v>
      </c>
      <c r="J334" s="23">
        <v>0</v>
      </c>
      <c r="K334" s="16">
        <f t="shared" si="10"/>
        <v>-285962.66000000015</v>
      </c>
      <c r="L334" s="24">
        <f t="shared" si="11"/>
        <v>-7.2015574640988386E-2</v>
      </c>
    </row>
    <row r="335" spans="1:12" s="18" customFormat="1" ht="17.25" customHeight="1">
      <c r="A335" s="19" t="s">
        <v>374</v>
      </c>
      <c r="B335" s="19" t="s">
        <v>368</v>
      </c>
      <c r="C335" s="20">
        <v>5672963</v>
      </c>
      <c r="D335" s="21">
        <v>79883</v>
      </c>
      <c r="E335" s="22">
        <v>6238384.7599999998</v>
      </c>
      <c r="F335" s="22"/>
      <c r="G335" s="21">
        <v>203324</v>
      </c>
      <c r="H335" s="21">
        <v>34996</v>
      </c>
      <c r="I335" s="23">
        <v>0</v>
      </c>
      <c r="J335" s="23">
        <v>0</v>
      </c>
      <c r="K335" s="16">
        <f t="shared" si="10"/>
        <v>-723858.75999999978</v>
      </c>
      <c r="L335" s="24">
        <f t="shared" si="11"/>
        <v>-0.11176343323082089</v>
      </c>
    </row>
    <row r="336" spans="1:12" s="18" customFormat="1" ht="17.25" customHeight="1">
      <c r="A336" s="19" t="s">
        <v>375</v>
      </c>
      <c r="B336" s="19" t="s">
        <v>368</v>
      </c>
      <c r="C336" s="20">
        <v>23553541</v>
      </c>
      <c r="D336" s="21">
        <v>399518</v>
      </c>
      <c r="E336" s="22">
        <v>26062154.850000001</v>
      </c>
      <c r="F336" s="22"/>
      <c r="G336" s="21">
        <v>1016876</v>
      </c>
      <c r="H336" s="21">
        <v>229281</v>
      </c>
      <c r="I336" s="23">
        <v>206989</v>
      </c>
      <c r="J336" s="23">
        <v>0</v>
      </c>
      <c r="K336" s="16">
        <f t="shared" si="10"/>
        <v>-3562241.8500000015</v>
      </c>
      <c r="L336" s="24">
        <f t="shared" si="11"/>
        <v>-0.1294640341902713</v>
      </c>
    </row>
    <row r="337" spans="1:12" s="18" customFormat="1" ht="17.25" customHeight="1">
      <c r="A337" s="19" t="s">
        <v>376</v>
      </c>
      <c r="B337" s="19" t="s">
        <v>377</v>
      </c>
      <c r="C337" s="20">
        <v>12246829</v>
      </c>
      <c r="D337" s="21">
        <v>216633</v>
      </c>
      <c r="E337" s="22">
        <v>13423887.68</v>
      </c>
      <c r="F337" s="22"/>
      <c r="G337" s="21">
        <v>551387</v>
      </c>
      <c r="H337" s="21">
        <v>66756</v>
      </c>
      <c r="I337" s="23">
        <v>0</v>
      </c>
      <c r="J337" s="23">
        <v>0</v>
      </c>
      <c r="K337" s="16">
        <f t="shared" si="10"/>
        <v>-1578568.6799999997</v>
      </c>
      <c r="L337" s="24">
        <f t="shared" si="11"/>
        <v>-0.11241740713815331</v>
      </c>
    </row>
    <row r="338" spans="1:12" s="18" customFormat="1" ht="17.25" customHeight="1">
      <c r="A338" s="19" t="s">
        <v>378</v>
      </c>
      <c r="B338" s="19" t="s">
        <v>377</v>
      </c>
      <c r="C338" s="20">
        <v>7789396</v>
      </c>
      <c r="D338" s="21">
        <v>91320</v>
      </c>
      <c r="E338" s="22">
        <v>8554377.3900000006</v>
      </c>
      <c r="F338" s="22"/>
      <c r="G338" s="21">
        <v>232432</v>
      </c>
      <c r="H338" s="21">
        <v>39978</v>
      </c>
      <c r="I338" s="23">
        <v>0</v>
      </c>
      <c r="J338" s="23">
        <v>0</v>
      </c>
      <c r="K338" s="16">
        <f t="shared" si="10"/>
        <v>-946071.3900000006</v>
      </c>
      <c r="L338" s="24">
        <f t="shared" si="11"/>
        <v>-0.10718184863859063</v>
      </c>
    </row>
    <row r="339" spans="1:12" s="18" customFormat="1" ht="17.25" customHeight="1">
      <c r="A339" s="19" t="s">
        <v>379</v>
      </c>
      <c r="B339" s="19" t="s">
        <v>377</v>
      </c>
      <c r="C339" s="20">
        <v>5386586</v>
      </c>
      <c r="D339" s="21">
        <v>65341</v>
      </c>
      <c r="E339" s="22">
        <v>5746285.5499999998</v>
      </c>
      <c r="F339" s="22"/>
      <c r="G339" s="21">
        <v>166311</v>
      </c>
      <c r="H339" s="21">
        <v>12042</v>
      </c>
      <c r="I339" s="23">
        <v>17373</v>
      </c>
      <c r="J339" s="23">
        <v>0</v>
      </c>
      <c r="K339" s="16">
        <f t="shared" si="10"/>
        <v>-490084.54999999981</v>
      </c>
      <c r="L339" s="24">
        <f t="shared" si="11"/>
        <v>-8.2477885792732908E-2</v>
      </c>
    </row>
    <row r="340" spans="1:12" s="18" customFormat="1" ht="17.25" customHeight="1">
      <c r="A340" s="19" t="s">
        <v>380</v>
      </c>
      <c r="B340" s="19" t="s">
        <v>377</v>
      </c>
      <c r="C340" s="20">
        <v>6934874</v>
      </c>
      <c r="D340" s="21">
        <v>99948</v>
      </c>
      <c r="E340" s="22">
        <v>7434698.4900000002</v>
      </c>
      <c r="F340" s="22"/>
      <c r="G340" s="21">
        <v>254393</v>
      </c>
      <c r="H340" s="21">
        <v>33986</v>
      </c>
      <c r="I340" s="23">
        <v>28863</v>
      </c>
      <c r="J340" s="23">
        <v>0</v>
      </c>
      <c r="K340" s="16">
        <f t="shared" si="10"/>
        <v>-717118.49000000022</v>
      </c>
      <c r="L340" s="24">
        <f t="shared" si="11"/>
        <v>-9.2508255310406823E-2</v>
      </c>
    </row>
    <row r="341" spans="1:12" s="18" customFormat="1" ht="17.25" customHeight="1">
      <c r="A341" s="19" t="s">
        <v>381</v>
      </c>
      <c r="B341" s="19" t="s">
        <v>377</v>
      </c>
      <c r="C341" s="20">
        <v>6164882</v>
      </c>
      <c r="D341" s="21">
        <v>77642</v>
      </c>
      <c r="E341" s="22">
        <v>6434551.0199999996</v>
      </c>
      <c r="F341" s="22"/>
      <c r="G341" s="21">
        <v>197619</v>
      </c>
      <c r="H341" s="21">
        <v>21995</v>
      </c>
      <c r="I341" s="23">
        <v>0</v>
      </c>
      <c r="J341" s="23">
        <v>0</v>
      </c>
      <c r="K341" s="16">
        <f t="shared" si="10"/>
        <v>-411641.01999999955</v>
      </c>
      <c r="L341" s="24">
        <f t="shared" si="11"/>
        <v>-6.1862159829633979E-2</v>
      </c>
    </row>
    <row r="342" spans="1:12" s="18" customFormat="1" ht="17.25" customHeight="1">
      <c r="A342" s="19" t="s">
        <v>382</v>
      </c>
      <c r="B342" s="19" t="s">
        <v>383</v>
      </c>
      <c r="C342" s="20">
        <v>3695548</v>
      </c>
      <c r="D342" s="21">
        <v>46353</v>
      </c>
      <c r="E342" s="22">
        <v>3940671.06</v>
      </c>
      <c r="F342" s="22"/>
      <c r="G342" s="21">
        <v>117980</v>
      </c>
      <c r="H342" s="21">
        <v>43280</v>
      </c>
      <c r="I342" s="23">
        <v>0</v>
      </c>
      <c r="J342" s="23">
        <v>0</v>
      </c>
      <c r="K342" s="16">
        <f t="shared" si="10"/>
        <v>-360030.06000000006</v>
      </c>
      <c r="L342" s="24">
        <f t="shared" si="11"/>
        <v>-8.7770870532378004E-2</v>
      </c>
    </row>
    <row r="343" spans="1:12" s="18" customFormat="1" ht="17.25" customHeight="1">
      <c r="A343" s="19" t="s">
        <v>384</v>
      </c>
      <c r="B343" s="19" t="s">
        <v>383</v>
      </c>
      <c r="C343" s="20">
        <v>6805945</v>
      </c>
      <c r="D343" s="21">
        <v>99439</v>
      </c>
      <c r="E343" s="22">
        <v>7080905.2300000004</v>
      </c>
      <c r="F343" s="22"/>
      <c r="G343" s="21">
        <v>253098</v>
      </c>
      <c r="H343" s="21">
        <v>101736</v>
      </c>
      <c r="I343" s="23">
        <v>73778</v>
      </c>
      <c r="J343" s="23">
        <v>0</v>
      </c>
      <c r="K343" s="16">
        <f t="shared" si="10"/>
        <v>-604133.23000000045</v>
      </c>
      <c r="L343" s="24">
        <f t="shared" si="11"/>
        <v>-8.044901043525543E-2</v>
      </c>
    </row>
    <row r="344" spans="1:12" s="18" customFormat="1" ht="17.25" customHeight="1">
      <c r="A344" s="19" t="s">
        <v>385</v>
      </c>
      <c r="B344" s="19" t="s">
        <v>383</v>
      </c>
      <c r="C344" s="20">
        <v>6462405</v>
      </c>
      <c r="D344" s="21">
        <v>101485</v>
      </c>
      <c r="E344" s="22">
        <v>7145893.4800000004</v>
      </c>
      <c r="F344" s="22"/>
      <c r="G344" s="21">
        <v>258305</v>
      </c>
      <c r="H344" s="21">
        <v>143717</v>
      </c>
      <c r="I344" s="23">
        <v>0</v>
      </c>
      <c r="J344" s="23">
        <v>0</v>
      </c>
      <c r="K344" s="16">
        <f t="shared" si="10"/>
        <v>-984025.48000000045</v>
      </c>
      <c r="L344" s="24">
        <f t="shared" si="11"/>
        <v>-0.13037049535165177</v>
      </c>
    </row>
    <row r="345" spans="1:12" s="18" customFormat="1" ht="17.25" customHeight="1">
      <c r="A345" s="19" t="s">
        <v>386</v>
      </c>
      <c r="B345" s="19" t="s">
        <v>383</v>
      </c>
      <c r="C345" s="20">
        <v>7858449</v>
      </c>
      <c r="D345" s="21">
        <v>123602</v>
      </c>
      <c r="E345" s="22">
        <v>8692512.8000000007</v>
      </c>
      <c r="F345" s="22"/>
      <c r="G345" s="21">
        <v>314598</v>
      </c>
      <c r="H345" s="21">
        <v>94033</v>
      </c>
      <c r="I345" s="23">
        <v>58714</v>
      </c>
      <c r="J345" s="23">
        <v>0</v>
      </c>
      <c r="K345" s="16">
        <f t="shared" si="10"/>
        <v>-1177806.8000000007</v>
      </c>
      <c r="L345" s="24">
        <f t="shared" si="11"/>
        <v>-0.12858352451716015</v>
      </c>
    </row>
    <row r="346" spans="1:12" s="18" customFormat="1" ht="17.25" customHeight="1">
      <c r="A346" s="19" t="s">
        <v>387</v>
      </c>
      <c r="B346" s="19" t="s">
        <v>383</v>
      </c>
      <c r="C346" s="20">
        <v>5550797</v>
      </c>
      <c r="D346" s="21">
        <v>93413</v>
      </c>
      <c r="E346" s="22">
        <v>6038717.4199999999</v>
      </c>
      <c r="F346" s="22"/>
      <c r="G346" s="21">
        <v>237761</v>
      </c>
      <c r="H346" s="21">
        <v>98191</v>
      </c>
      <c r="I346" s="23">
        <v>0</v>
      </c>
      <c r="J346" s="23">
        <v>0</v>
      </c>
      <c r="K346" s="16">
        <f t="shared" si="10"/>
        <v>-730459.41999999993</v>
      </c>
      <c r="L346" s="24">
        <f t="shared" si="11"/>
        <v>-0.11458781183354289</v>
      </c>
    </row>
    <row r="347" spans="1:12" s="18" customFormat="1" ht="17.25" customHeight="1">
      <c r="A347" s="19" t="s">
        <v>388</v>
      </c>
      <c r="B347" s="19" t="s">
        <v>383</v>
      </c>
      <c r="C347" s="20">
        <v>2899074</v>
      </c>
      <c r="D347" s="21">
        <v>38171</v>
      </c>
      <c r="E347" s="22">
        <v>3120190.35</v>
      </c>
      <c r="F347" s="22"/>
      <c r="G347" s="21">
        <v>97155</v>
      </c>
      <c r="H347" s="21">
        <v>42824</v>
      </c>
      <c r="I347" s="23">
        <v>0</v>
      </c>
      <c r="J347" s="23">
        <v>0</v>
      </c>
      <c r="K347" s="16">
        <f t="shared" si="10"/>
        <v>-322924.35000000009</v>
      </c>
      <c r="L347" s="24">
        <f t="shared" si="11"/>
        <v>-9.9051403572026117E-2</v>
      </c>
    </row>
    <row r="348" spans="1:12" s="18" customFormat="1" ht="17.25" customHeight="1">
      <c r="A348" s="19" t="s">
        <v>389</v>
      </c>
      <c r="B348" s="19" t="s">
        <v>383</v>
      </c>
      <c r="C348" s="20">
        <v>6398640</v>
      </c>
      <c r="D348" s="21">
        <v>91945</v>
      </c>
      <c r="E348" s="22">
        <v>6857097.4500000002</v>
      </c>
      <c r="F348" s="22"/>
      <c r="G348" s="21">
        <v>234025</v>
      </c>
      <c r="H348" s="21">
        <v>34265</v>
      </c>
      <c r="I348" s="23">
        <v>0</v>
      </c>
      <c r="J348" s="23">
        <v>0</v>
      </c>
      <c r="K348" s="16">
        <f t="shared" si="10"/>
        <v>-634802.45000000019</v>
      </c>
      <c r="L348" s="24">
        <f t="shared" si="11"/>
        <v>-8.9090236068496198E-2</v>
      </c>
    </row>
    <row r="349" spans="1:12" s="18" customFormat="1" ht="17.25" customHeight="1">
      <c r="A349" s="19" t="s">
        <v>390</v>
      </c>
      <c r="B349" s="19" t="s">
        <v>383</v>
      </c>
      <c r="C349" s="20">
        <v>5130855</v>
      </c>
      <c r="D349" s="21">
        <v>86127</v>
      </c>
      <c r="E349" s="22">
        <v>5605848.8899999997</v>
      </c>
      <c r="F349" s="22"/>
      <c r="G349" s="21">
        <v>219215</v>
      </c>
      <c r="H349" s="21">
        <v>83276</v>
      </c>
      <c r="I349" s="23">
        <v>0</v>
      </c>
      <c r="J349" s="23">
        <v>0</v>
      </c>
      <c r="K349" s="16">
        <f t="shared" si="10"/>
        <v>-691357.88999999966</v>
      </c>
      <c r="L349" s="24">
        <f t="shared" si="11"/>
        <v>-0.11701389948302376</v>
      </c>
    </row>
    <row r="350" spans="1:12" s="18" customFormat="1" ht="17.25" customHeight="1">
      <c r="A350" s="19" t="s">
        <v>391</v>
      </c>
      <c r="B350" s="19" t="s">
        <v>383</v>
      </c>
      <c r="C350" s="20">
        <v>7666184</v>
      </c>
      <c r="D350" s="21">
        <v>114032</v>
      </c>
      <c r="E350" s="22">
        <v>8135372.4500000002</v>
      </c>
      <c r="F350" s="22"/>
      <c r="G350" s="21">
        <v>290240</v>
      </c>
      <c r="H350" s="21">
        <v>130382</v>
      </c>
      <c r="I350" s="23">
        <v>0</v>
      </c>
      <c r="J350" s="23">
        <v>0</v>
      </c>
      <c r="K350" s="16">
        <f t="shared" si="10"/>
        <v>-775778.44999999925</v>
      </c>
      <c r="L350" s="24">
        <f t="shared" si="11"/>
        <v>-9.0670751896058013E-2</v>
      </c>
    </row>
    <row r="351" spans="1:12" s="18" customFormat="1" ht="17.25" customHeight="1">
      <c r="A351" s="19" t="s">
        <v>392</v>
      </c>
      <c r="B351" s="19" t="s">
        <v>383</v>
      </c>
      <c r="C351" s="20">
        <v>13407439</v>
      </c>
      <c r="D351" s="21">
        <v>189534</v>
      </c>
      <c r="E351" s="22">
        <v>14871665.390000001</v>
      </c>
      <c r="F351" s="22"/>
      <c r="G351" s="21">
        <v>482414</v>
      </c>
      <c r="H351" s="21">
        <v>245705</v>
      </c>
      <c r="I351" s="23">
        <v>45819</v>
      </c>
      <c r="J351" s="23">
        <v>0</v>
      </c>
      <c r="K351" s="16">
        <f t="shared" si="10"/>
        <v>-2048630.3900000006</v>
      </c>
      <c r="L351" s="24">
        <f t="shared" si="11"/>
        <v>-0.13093968566973885</v>
      </c>
    </row>
    <row r="352" spans="1:12" s="18" customFormat="1" ht="17.25" customHeight="1">
      <c r="A352" s="19" t="s">
        <v>393</v>
      </c>
      <c r="B352" s="19" t="s">
        <v>383</v>
      </c>
      <c r="C352" s="20">
        <v>5922737</v>
      </c>
      <c r="D352" s="21">
        <v>85282</v>
      </c>
      <c r="E352" s="22">
        <v>6428144.5800000001</v>
      </c>
      <c r="F352" s="22"/>
      <c r="G352" s="21">
        <v>217064</v>
      </c>
      <c r="H352" s="21">
        <v>37711</v>
      </c>
      <c r="I352" s="23">
        <v>23126</v>
      </c>
      <c r="J352" s="23">
        <v>0</v>
      </c>
      <c r="K352" s="16">
        <f t="shared" si="10"/>
        <v>-698026.58000000007</v>
      </c>
      <c r="L352" s="24">
        <f t="shared" si="11"/>
        <v>-0.10408914936125442</v>
      </c>
    </row>
    <row r="353" spans="1:12" s="18" customFormat="1" ht="17.25" customHeight="1">
      <c r="A353" s="19" t="s">
        <v>394</v>
      </c>
      <c r="B353" s="19" t="s">
        <v>383</v>
      </c>
      <c r="C353" s="20">
        <v>5159514</v>
      </c>
      <c r="D353" s="21">
        <v>85266</v>
      </c>
      <c r="E353" s="22">
        <v>5660322.5099999998</v>
      </c>
      <c r="F353" s="22"/>
      <c r="G353" s="21">
        <v>217023</v>
      </c>
      <c r="H353" s="21">
        <v>41936</v>
      </c>
      <c r="I353" s="23">
        <v>22910</v>
      </c>
      <c r="J353" s="23">
        <v>0</v>
      </c>
      <c r="K353" s="16">
        <f t="shared" si="10"/>
        <v>-697411.50999999978</v>
      </c>
      <c r="L353" s="24">
        <f t="shared" si="11"/>
        <v>-0.11736604396313033</v>
      </c>
    </row>
    <row r="354" spans="1:12" s="18" customFormat="1" ht="17.25" customHeight="1">
      <c r="A354" s="19" t="s">
        <v>395</v>
      </c>
      <c r="B354" s="19" t="s">
        <v>396</v>
      </c>
      <c r="C354" s="20">
        <v>19381183</v>
      </c>
      <c r="D354" s="21">
        <v>390435</v>
      </c>
      <c r="E354" s="22">
        <v>21386178.989999998</v>
      </c>
      <c r="F354" s="22"/>
      <c r="G354" s="21">
        <v>993758</v>
      </c>
      <c r="H354" s="21">
        <v>151477</v>
      </c>
      <c r="I354" s="23">
        <v>330388</v>
      </c>
      <c r="J354" s="23">
        <v>0</v>
      </c>
      <c r="K354" s="16">
        <f t="shared" si="10"/>
        <v>-3090183.9899999984</v>
      </c>
      <c r="L354" s="24">
        <f t="shared" si="11"/>
        <v>-0.13516799731498325</v>
      </c>
    </row>
    <row r="355" spans="1:12" s="18" customFormat="1" ht="17.25" customHeight="1">
      <c r="A355" s="19" t="s">
        <v>397</v>
      </c>
      <c r="B355" s="19" t="s">
        <v>398</v>
      </c>
      <c r="C355" s="20">
        <v>12693670</v>
      </c>
      <c r="D355" s="21">
        <v>504703</v>
      </c>
      <c r="E355" s="22">
        <v>13410500.220000001</v>
      </c>
      <c r="F355" s="22"/>
      <c r="G355" s="21">
        <v>1284600</v>
      </c>
      <c r="H355" s="21">
        <v>492743</v>
      </c>
      <c r="I355" s="23">
        <v>479032</v>
      </c>
      <c r="J355" s="23">
        <v>0</v>
      </c>
      <c r="K355" s="16">
        <f t="shared" si="10"/>
        <v>-2468502.2200000007</v>
      </c>
      <c r="L355" s="24">
        <f t="shared" si="11"/>
        <v>-0.15756187403910404</v>
      </c>
    </row>
    <row r="356" spans="1:12" s="18" customFormat="1" ht="17.25" customHeight="1">
      <c r="A356" s="19" t="s">
        <v>399</v>
      </c>
      <c r="B356" s="19" t="s">
        <v>398</v>
      </c>
      <c r="C356" s="20">
        <v>21118631</v>
      </c>
      <c r="D356" s="21">
        <v>455248</v>
      </c>
      <c r="E356" s="22">
        <v>22736141.800000001</v>
      </c>
      <c r="F356" s="22"/>
      <c r="G356" s="21">
        <v>1158725</v>
      </c>
      <c r="H356" s="21">
        <v>428192</v>
      </c>
      <c r="I356" s="23">
        <v>164272</v>
      </c>
      <c r="J356" s="23">
        <v>0</v>
      </c>
      <c r="K356" s="16">
        <f t="shared" si="10"/>
        <v>-2913451.8000000007</v>
      </c>
      <c r="L356" s="24">
        <f t="shared" si="11"/>
        <v>-0.11897792469892229</v>
      </c>
    </row>
    <row r="357" spans="1:12" s="18" customFormat="1" ht="17.25" customHeight="1">
      <c r="A357" s="19" t="s">
        <v>400</v>
      </c>
      <c r="B357" s="19" t="s">
        <v>398</v>
      </c>
      <c r="C357" s="20">
        <v>19282222</v>
      </c>
      <c r="D357" s="21">
        <v>627698</v>
      </c>
      <c r="E357" s="22">
        <v>19937530.370000001</v>
      </c>
      <c r="F357" s="22"/>
      <c r="G357" s="21">
        <v>1597654</v>
      </c>
      <c r="H357" s="21">
        <v>1749277</v>
      </c>
      <c r="I357" s="23">
        <v>698479</v>
      </c>
      <c r="J357" s="23">
        <v>0</v>
      </c>
      <c r="K357" s="16">
        <f t="shared" si="10"/>
        <v>-4073020.370000001</v>
      </c>
      <c r="L357" s="24">
        <f t="shared" si="11"/>
        <v>-0.16982990021919489</v>
      </c>
    </row>
    <row r="358" spans="1:12" s="18" customFormat="1" ht="17.25" customHeight="1">
      <c r="A358" s="19" t="s">
        <v>401</v>
      </c>
      <c r="B358" s="19" t="s">
        <v>398</v>
      </c>
      <c r="C358" s="20">
        <v>9384244</v>
      </c>
      <c r="D358" s="21">
        <v>311108</v>
      </c>
      <c r="E358" s="22">
        <v>10000084.060000001</v>
      </c>
      <c r="F358" s="22"/>
      <c r="G358" s="21">
        <v>791851</v>
      </c>
      <c r="H358" s="21">
        <v>340778</v>
      </c>
      <c r="I358" s="23">
        <v>123436</v>
      </c>
      <c r="J358" s="23">
        <v>0</v>
      </c>
      <c r="K358" s="16">
        <f t="shared" si="10"/>
        <v>-1560797.0600000005</v>
      </c>
      <c r="L358" s="24">
        <f t="shared" si="11"/>
        <v>-0.13866172628669865</v>
      </c>
    </row>
    <row r="359" spans="1:12" s="18" customFormat="1" ht="17.25" customHeight="1">
      <c r="A359" s="19" t="s">
        <v>402</v>
      </c>
      <c r="B359" s="19" t="s">
        <v>403</v>
      </c>
      <c r="C359" s="20">
        <v>5596839</v>
      </c>
      <c r="D359" s="21">
        <v>123201</v>
      </c>
      <c r="E359" s="22">
        <v>5822950.54</v>
      </c>
      <c r="F359" s="22"/>
      <c r="G359" s="21">
        <v>313578</v>
      </c>
      <c r="H359" s="21">
        <v>175587</v>
      </c>
      <c r="I359" s="23">
        <v>0</v>
      </c>
      <c r="J359" s="23">
        <v>0</v>
      </c>
      <c r="K359" s="16">
        <f t="shared" si="10"/>
        <v>-592075.54</v>
      </c>
      <c r="L359" s="24">
        <f t="shared" si="11"/>
        <v>-9.379985778904168E-2</v>
      </c>
    </row>
    <row r="360" spans="1:12" s="18" customFormat="1" ht="17.25" customHeight="1">
      <c r="A360" s="19" t="s">
        <v>404</v>
      </c>
      <c r="B360" s="19" t="s">
        <v>403</v>
      </c>
      <c r="C360" s="20">
        <v>34174</v>
      </c>
      <c r="D360" s="21">
        <v>0</v>
      </c>
      <c r="E360" s="22">
        <v>35554.550000000003</v>
      </c>
      <c r="F360" s="22"/>
      <c r="G360" s="21">
        <v>0</v>
      </c>
      <c r="H360" s="21">
        <v>0</v>
      </c>
      <c r="I360" s="23">
        <v>0</v>
      </c>
      <c r="J360" s="23">
        <v>0</v>
      </c>
      <c r="K360" s="16">
        <f t="shared" si="10"/>
        <v>-1380.5500000000029</v>
      </c>
      <c r="L360" s="24">
        <f t="shared" si="11"/>
        <v>-3.8829066884547909E-2</v>
      </c>
    </row>
    <row r="361" spans="1:12" s="18" customFormat="1" ht="17.25" customHeight="1">
      <c r="A361" s="19" t="s">
        <v>405</v>
      </c>
      <c r="B361" s="19" t="s">
        <v>403</v>
      </c>
      <c r="C361" s="20">
        <v>4177334</v>
      </c>
      <c r="D361" s="21">
        <v>114171</v>
      </c>
      <c r="E361" s="22">
        <v>4346098.24</v>
      </c>
      <c r="F361" s="22"/>
      <c r="G361" s="21">
        <v>290595</v>
      </c>
      <c r="H361" s="21">
        <v>94265</v>
      </c>
      <c r="I361" s="23">
        <v>0</v>
      </c>
      <c r="J361" s="23">
        <v>0</v>
      </c>
      <c r="K361" s="16">
        <f t="shared" si="10"/>
        <v>-439453.24000000022</v>
      </c>
      <c r="L361" s="24">
        <f t="shared" si="11"/>
        <v>-9.2888843592920878E-2</v>
      </c>
    </row>
    <row r="362" spans="1:12" s="18" customFormat="1" ht="17.25" customHeight="1">
      <c r="A362" s="19" t="s">
        <v>406</v>
      </c>
      <c r="B362" s="19" t="s">
        <v>403</v>
      </c>
      <c r="C362" s="20">
        <v>2785267</v>
      </c>
      <c r="D362" s="21">
        <v>59270</v>
      </c>
      <c r="E362" s="22">
        <v>2897791.7</v>
      </c>
      <c r="F362" s="22"/>
      <c r="G362" s="21">
        <v>150857</v>
      </c>
      <c r="H362" s="21">
        <v>43583</v>
      </c>
      <c r="I362" s="23">
        <v>0</v>
      </c>
      <c r="J362" s="23">
        <v>0</v>
      </c>
      <c r="K362" s="16">
        <f t="shared" si="10"/>
        <v>-247694.70000000019</v>
      </c>
      <c r="L362" s="24">
        <f t="shared" si="11"/>
        <v>-8.0102244602175243E-2</v>
      </c>
    </row>
    <row r="363" spans="1:12" s="18" customFormat="1" ht="17.25" customHeight="1">
      <c r="A363" s="19" t="s">
        <v>407</v>
      </c>
      <c r="B363" s="19" t="s">
        <v>403</v>
      </c>
      <c r="C363" s="20">
        <v>4311850</v>
      </c>
      <c r="D363" s="21">
        <v>112990</v>
      </c>
      <c r="E363" s="22">
        <v>4486049.32</v>
      </c>
      <c r="F363" s="22"/>
      <c r="G363" s="21">
        <v>287590</v>
      </c>
      <c r="H363" s="21">
        <v>75377</v>
      </c>
      <c r="I363" s="23">
        <v>0</v>
      </c>
      <c r="J363" s="23">
        <v>0</v>
      </c>
      <c r="K363" s="16">
        <f t="shared" si="10"/>
        <v>-424176.3200000003</v>
      </c>
      <c r="L363" s="24">
        <f t="shared" si="11"/>
        <v>-8.7476777145596471E-2</v>
      </c>
    </row>
    <row r="364" spans="1:12" s="18" customFormat="1" ht="17.25" customHeight="1">
      <c r="A364" s="19" t="s">
        <v>408</v>
      </c>
      <c r="B364" s="19" t="s">
        <v>403</v>
      </c>
      <c r="C364" s="20">
        <v>786063</v>
      </c>
      <c r="D364" s="21">
        <v>5951</v>
      </c>
      <c r="E364" s="22">
        <v>817819.66</v>
      </c>
      <c r="F364" s="22"/>
      <c r="G364" s="21">
        <v>15147</v>
      </c>
      <c r="H364" s="21">
        <v>11273</v>
      </c>
      <c r="I364" s="23">
        <v>0</v>
      </c>
      <c r="J364" s="23">
        <v>0</v>
      </c>
      <c r="K364" s="16">
        <f t="shared" si="10"/>
        <v>-52225.660000000033</v>
      </c>
      <c r="L364" s="24">
        <f t="shared" si="11"/>
        <v>-6.1861178139866149E-2</v>
      </c>
    </row>
    <row r="365" spans="1:12" s="18" customFormat="1" ht="17.25" customHeight="1">
      <c r="A365" s="19" t="s">
        <v>409</v>
      </c>
      <c r="B365" s="19" t="s">
        <v>403</v>
      </c>
      <c r="C365" s="20">
        <v>3375644</v>
      </c>
      <c r="D365" s="21">
        <v>65732</v>
      </c>
      <c r="E365" s="22">
        <v>3512019.86</v>
      </c>
      <c r="F365" s="22"/>
      <c r="G365" s="21">
        <v>167304</v>
      </c>
      <c r="H365" s="21">
        <v>51716</v>
      </c>
      <c r="I365" s="23">
        <v>0</v>
      </c>
      <c r="J365" s="23">
        <v>0</v>
      </c>
      <c r="K365" s="16">
        <f t="shared" si="10"/>
        <v>-289663.85999999987</v>
      </c>
      <c r="L365" s="24">
        <f t="shared" si="11"/>
        <v>-7.7636227665495883E-2</v>
      </c>
    </row>
    <row r="366" spans="1:12" s="18" customFormat="1" ht="17.25" customHeight="1">
      <c r="A366" s="19" t="s">
        <v>410</v>
      </c>
      <c r="B366" s="19" t="s">
        <v>403</v>
      </c>
      <c r="C366" s="20">
        <v>1894029</v>
      </c>
      <c r="D366" s="21">
        <v>17610</v>
      </c>
      <c r="E366" s="22">
        <v>2014120.68</v>
      </c>
      <c r="F366" s="22"/>
      <c r="G366" s="21">
        <v>44822</v>
      </c>
      <c r="H366" s="21">
        <v>34484</v>
      </c>
      <c r="I366" s="23">
        <v>0</v>
      </c>
      <c r="J366" s="23">
        <v>0</v>
      </c>
      <c r="K366" s="16">
        <f t="shared" si="10"/>
        <v>-181787.67999999993</v>
      </c>
      <c r="L366" s="24">
        <f t="shared" si="11"/>
        <v>-8.6837376124393309E-2</v>
      </c>
    </row>
    <row r="367" spans="1:12" s="18" customFormat="1" ht="17.25" customHeight="1">
      <c r="A367" s="19" t="s">
        <v>411</v>
      </c>
      <c r="B367" s="19" t="s">
        <v>403</v>
      </c>
      <c r="C367" s="20">
        <v>6291752</v>
      </c>
      <c r="D367" s="21">
        <v>95579</v>
      </c>
      <c r="E367" s="22">
        <v>6599645.3099999996</v>
      </c>
      <c r="F367" s="22"/>
      <c r="G367" s="21">
        <v>243273</v>
      </c>
      <c r="H367" s="21">
        <v>127152</v>
      </c>
      <c r="I367" s="23">
        <v>0</v>
      </c>
      <c r="J367" s="23">
        <v>0</v>
      </c>
      <c r="K367" s="16">
        <f t="shared" si="10"/>
        <v>-582739.30999999959</v>
      </c>
      <c r="L367" s="24">
        <f t="shared" si="11"/>
        <v>-8.3605944284943612E-2</v>
      </c>
    </row>
    <row r="368" spans="1:12" s="18" customFormat="1" ht="17.25" customHeight="1">
      <c r="A368" s="19" t="s">
        <v>412</v>
      </c>
      <c r="B368" s="19" t="s">
        <v>403</v>
      </c>
      <c r="C368" s="20">
        <v>10420732</v>
      </c>
      <c r="D368" s="21">
        <v>278817</v>
      </c>
      <c r="E368" s="22">
        <v>11386184.07</v>
      </c>
      <c r="F368" s="22"/>
      <c r="G368" s="21">
        <v>709662</v>
      </c>
      <c r="H368" s="21">
        <v>1141513</v>
      </c>
      <c r="I368" s="23">
        <v>485375</v>
      </c>
      <c r="J368" s="23">
        <v>0</v>
      </c>
      <c r="K368" s="16">
        <f t="shared" si="10"/>
        <v>-3023185.0700000003</v>
      </c>
      <c r="L368" s="24">
        <f t="shared" si="11"/>
        <v>-0.22030486451013767</v>
      </c>
    </row>
    <row r="369" spans="1:12" s="18" customFormat="1" ht="17.25" customHeight="1">
      <c r="A369" s="19" t="s">
        <v>413</v>
      </c>
      <c r="B369" s="19" t="s">
        <v>403</v>
      </c>
      <c r="C369" s="20">
        <v>8720101</v>
      </c>
      <c r="D369" s="21">
        <v>229898</v>
      </c>
      <c r="E369" s="22">
        <v>9113298.1300000008</v>
      </c>
      <c r="F369" s="22"/>
      <c r="G369" s="21">
        <v>585150</v>
      </c>
      <c r="H369" s="21">
        <v>308261</v>
      </c>
      <c r="I369" s="23">
        <v>0</v>
      </c>
      <c r="J369" s="23">
        <v>0</v>
      </c>
      <c r="K369" s="16">
        <f t="shared" si="10"/>
        <v>-1056710.1300000008</v>
      </c>
      <c r="L369" s="24">
        <f t="shared" si="11"/>
        <v>-0.10560016447685042</v>
      </c>
    </row>
    <row r="370" spans="1:12" s="18" customFormat="1" ht="17.25" customHeight="1">
      <c r="A370" s="19" t="s">
        <v>414</v>
      </c>
      <c r="B370" s="19" t="s">
        <v>403</v>
      </c>
      <c r="C370" s="20">
        <v>5574631</v>
      </c>
      <c r="D370" s="21">
        <v>119945</v>
      </c>
      <c r="E370" s="22">
        <v>6013745.9299999997</v>
      </c>
      <c r="F370" s="22"/>
      <c r="G370" s="21">
        <v>305292</v>
      </c>
      <c r="H370" s="21">
        <v>143990</v>
      </c>
      <c r="I370" s="23">
        <v>0</v>
      </c>
      <c r="J370" s="23">
        <v>0</v>
      </c>
      <c r="K370" s="16">
        <f t="shared" si="10"/>
        <v>-768451.9299999997</v>
      </c>
      <c r="L370" s="24">
        <f t="shared" si="11"/>
        <v>-0.11889967648646689</v>
      </c>
    </row>
    <row r="371" spans="1:12" s="18" customFormat="1" ht="17.25" customHeight="1">
      <c r="A371" s="19" t="s">
        <v>415</v>
      </c>
      <c r="B371" s="19" t="s">
        <v>403</v>
      </c>
      <c r="C371" s="20">
        <v>7492317</v>
      </c>
      <c r="D371" s="21">
        <v>147596</v>
      </c>
      <c r="E371" s="22">
        <v>7981444.5199999996</v>
      </c>
      <c r="F371" s="22"/>
      <c r="G371" s="21">
        <v>375670</v>
      </c>
      <c r="H371" s="21">
        <v>217873</v>
      </c>
      <c r="I371" s="23">
        <v>0</v>
      </c>
      <c r="J371" s="23">
        <v>0</v>
      </c>
      <c r="K371" s="16">
        <f t="shared" si="10"/>
        <v>-935074.51999999955</v>
      </c>
      <c r="L371" s="24">
        <f t="shared" si="11"/>
        <v>-0.10904674995958473</v>
      </c>
    </row>
    <row r="372" spans="1:12" s="18" customFormat="1" ht="17.25" customHeight="1">
      <c r="A372" s="19" t="s">
        <v>416</v>
      </c>
      <c r="B372" s="19" t="s">
        <v>403</v>
      </c>
      <c r="C372" s="20">
        <v>9056621</v>
      </c>
      <c r="D372" s="21">
        <v>205987</v>
      </c>
      <c r="E372" s="22">
        <v>9870439.3599999994</v>
      </c>
      <c r="F372" s="22"/>
      <c r="G372" s="21">
        <v>524291</v>
      </c>
      <c r="H372" s="21">
        <v>329207</v>
      </c>
      <c r="I372" s="23">
        <v>195892</v>
      </c>
      <c r="J372" s="23">
        <v>0</v>
      </c>
      <c r="K372" s="16">
        <f t="shared" si="10"/>
        <v>-1657221.3599999994</v>
      </c>
      <c r="L372" s="24">
        <f t="shared" si="11"/>
        <v>-0.15176256930080814</v>
      </c>
    </row>
    <row r="373" spans="1:12" s="18" customFormat="1" ht="17.25" customHeight="1">
      <c r="A373" s="19" t="s">
        <v>417</v>
      </c>
      <c r="B373" s="19" t="s">
        <v>403</v>
      </c>
      <c r="C373" s="20">
        <v>8478923</v>
      </c>
      <c r="D373" s="21">
        <v>163752</v>
      </c>
      <c r="E373" s="22">
        <v>9300632.8800000008</v>
      </c>
      <c r="F373" s="22"/>
      <c r="G373" s="21">
        <v>416792</v>
      </c>
      <c r="H373" s="21">
        <v>459743</v>
      </c>
      <c r="I373" s="23">
        <v>0</v>
      </c>
      <c r="J373" s="23">
        <v>0</v>
      </c>
      <c r="K373" s="16">
        <f t="shared" si="10"/>
        <v>-1534492.8800000008</v>
      </c>
      <c r="L373" s="24">
        <f t="shared" si="11"/>
        <v>-0.15077798638023457</v>
      </c>
    </row>
    <row r="374" spans="1:12" s="18" customFormat="1" ht="17.25" customHeight="1">
      <c r="A374" s="19" t="s">
        <v>418</v>
      </c>
      <c r="B374" s="19" t="s">
        <v>403</v>
      </c>
      <c r="C374" s="20">
        <v>1190549</v>
      </c>
      <c r="D374" s="21">
        <v>25211</v>
      </c>
      <c r="E374" s="22">
        <v>1238647.47</v>
      </c>
      <c r="F374" s="22"/>
      <c r="G374" s="21">
        <v>64168</v>
      </c>
      <c r="H374" s="21">
        <v>49481</v>
      </c>
      <c r="I374" s="23">
        <v>0</v>
      </c>
      <c r="J374" s="23">
        <v>0</v>
      </c>
      <c r="K374" s="16">
        <f t="shared" si="10"/>
        <v>-136536.46999999997</v>
      </c>
      <c r="L374" s="24">
        <f t="shared" si="11"/>
        <v>-0.10096637315040834</v>
      </c>
    </row>
    <row r="375" spans="1:12" s="18" customFormat="1" ht="17.25" customHeight="1">
      <c r="A375" s="19" t="s">
        <v>419</v>
      </c>
      <c r="B375" s="19" t="s">
        <v>403</v>
      </c>
      <c r="C375" s="20">
        <v>8543409</v>
      </c>
      <c r="D375" s="21">
        <v>100163</v>
      </c>
      <c r="E375" s="22">
        <v>9206400.9700000007</v>
      </c>
      <c r="F375" s="22"/>
      <c r="G375" s="21">
        <v>254941</v>
      </c>
      <c r="H375" s="21">
        <v>324335</v>
      </c>
      <c r="I375" s="23">
        <v>0</v>
      </c>
      <c r="J375" s="23">
        <v>0</v>
      </c>
      <c r="K375" s="16">
        <f t="shared" si="10"/>
        <v>-1142104.9700000007</v>
      </c>
      <c r="L375" s="24">
        <f t="shared" si="11"/>
        <v>-0.11671190184402752</v>
      </c>
    </row>
    <row r="376" spans="1:12" s="18" customFormat="1" ht="17.25" customHeight="1">
      <c r="A376" s="19" t="s">
        <v>420</v>
      </c>
      <c r="B376" s="19" t="s">
        <v>403</v>
      </c>
      <c r="C376" s="20">
        <v>2524360</v>
      </c>
      <c r="D376" s="21">
        <v>44985</v>
      </c>
      <c r="E376" s="22">
        <v>2643258.5699999998</v>
      </c>
      <c r="F376" s="22"/>
      <c r="G376" s="21">
        <v>114498</v>
      </c>
      <c r="H376" s="21">
        <v>49356</v>
      </c>
      <c r="I376" s="23">
        <v>0</v>
      </c>
      <c r="J376" s="23">
        <v>0</v>
      </c>
      <c r="K376" s="16">
        <f t="shared" si="10"/>
        <v>-237767.56999999983</v>
      </c>
      <c r="L376" s="24">
        <f t="shared" si="11"/>
        <v>-8.4701829396175529E-2</v>
      </c>
    </row>
    <row r="377" spans="1:12" s="18" customFormat="1" ht="17.25" customHeight="1">
      <c r="A377" s="19" t="s">
        <v>421</v>
      </c>
      <c r="B377" s="19" t="s">
        <v>403</v>
      </c>
      <c r="C377" s="20">
        <v>1966812</v>
      </c>
      <c r="D377" s="21">
        <v>41813</v>
      </c>
      <c r="E377" s="22">
        <v>2046270.74</v>
      </c>
      <c r="F377" s="22"/>
      <c r="G377" s="21">
        <v>106425</v>
      </c>
      <c r="H377" s="21">
        <v>133840</v>
      </c>
      <c r="I377" s="23">
        <v>0</v>
      </c>
      <c r="J377" s="23">
        <v>0</v>
      </c>
      <c r="K377" s="16">
        <f t="shared" si="10"/>
        <v>-277910.74000000022</v>
      </c>
      <c r="L377" s="24">
        <f t="shared" si="11"/>
        <v>-0.12154226813004033</v>
      </c>
    </row>
    <row r="378" spans="1:12" s="18" customFormat="1" ht="17.25" customHeight="1">
      <c r="A378" s="19" t="s">
        <v>422</v>
      </c>
      <c r="B378" s="19" t="s">
        <v>403</v>
      </c>
      <c r="C378" s="20">
        <v>3111991</v>
      </c>
      <c r="D378" s="21">
        <v>54353</v>
      </c>
      <c r="E378" s="22">
        <v>3401508.87</v>
      </c>
      <c r="F378" s="22"/>
      <c r="G378" s="21">
        <v>138342</v>
      </c>
      <c r="H378" s="21">
        <v>55644</v>
      </c>
      <c r="I378" s="23">
        <v>0</v>
      </c>
      <c r="J378" s="23">
        <v>0</v>
      </c>
      <c r="K378" s="16">
        <f t="shared" si="10"/>
        <v>-429150.87000000011</v>
      </c>
      <c r="L378" s="24">
        <f t="shared" si="11"/>
        <v>-0.11935794251320962</v>
      </c>
    </row>
    <row r="379" spans="1:12" s="18" customFormat="1" ht="17.25" customHeight="1">
      <c r="A379" s="19" t="s">
        <v>423</v>
      </c>
      <c r="B379" s="19" t="s">
        <v>403</v>
      </c>
      <c r="C379" s="20">
        <v>8161106</v>
      </c>
      <c r="D379" s="21">
        <v>143068</v>
      </c>
      <c r="E379" s="22">
        <v>8725857.3800000008</v>
      </c>
      <c r="F379" s="22"/>
      <c r="G379" s="21">
        <v>364146</v>
      </c>
      <c r="H379" s="21">
        <v>232649</v>
      </c>
      <c r="I379" s="23">
        <v>0</v>
      </c>
      <c r="J379" s="23">
        <v>0</v>
      </c>
      <c r="K379" s="16">
        <f t="shared" si="10"/>
        <v>-1018478.3800000008</v>
      </c>
      <c r="L379" s="24">
        <f t="shared" si="11"/>
        <v>-0.10924770531881622</v>
      </c>
    </row>
    <row r="380" spans="1:12" s="18" customFormat="1" ht="17.25" customHeight="1">
      <c r="A380" s="19" t="s">
        <v>424</v>
      </c>
      <c r="B380" s="19" t="s">
        <v>403</v>
      </c>
      <c r="C380" s="20">
        <v>2282790</v>
      </c>
      <c r="D380" s="21">
        <v>53277</v>
      </c>
      <c r="E380" s="22">
        <v>2375014.6800000002</v>
      </c>
      <c r="F380" s="22"/>
      <c r="G380" s="21">
        <v>135605</v>
      </c>
      <c r="H380" s="21">
        <v>59742</v>
      </c>
      <c r="I380" s="23">
        <v>0</v>
      </c>
      <c r="J380" s="23">
        <v>0</v>
      </c>
      <c r="K380" s="16">
        <f t="shared" si="10"/>
        <v>-234294.68000000017</v>
      </c>
      <c r="L380" s="24">
        <f t="shared" si="11"/>
        <v>-9.1152417118201101E-2</v>
      </c>
    </row>
    <row r="381" spans="1:12" s="18" customFormat="1" ht="17.25" customHeight="1">
      <c r="A381" s="19" t="s">
        <v>425</v>
      </c>
      <c r="B381" s="19" t="s">
        <v>426</v>
      </c>
      <c r="C381" s="20">
        <v>6787940</v>
      </c>
      <c r="D381" s="21">
        <v>128241</v>
      </c>
      <c r="E381" s="22">
        <v>7191254.2699999996</v>
      </c>
      <c r="F381" s="22"/>
      <c r="G381" s="21">
        <v>326407</v>
      </c>
      <c r="H381" s="21">
        <v>65233</v>
      </c>
      <c r="I381" s="23">
        <v>75163</v>
      </c>
      <c r="J381" s="23">
        <v>0</v>
      </c>
      <c r="K381" s="16">
        <f t="shared" si="10"/>
        <v>-741876.26999999955</v>
      </c>
      <c r="L381" s="24">
        <f t="shared" si="11"/>
        <v>-9.6875257502481382E-2</v>
      </c>
    </row>
    <row r="382" spans="1:12" s="18" customFormat="1" ht="17.25" customHeight="1">
      <c r="A382" s="19" t="s">
        <v>427</v>
      </c>
      <c r="B382" s="19" t="s">
        <v>428</v>
      </c>
      <c r="C382" s="20">
        <v>8853890</v>
      </c>
      <c r="D382" s="21">
        <v>230741</v>
      </c>
      <c r="E382" s="22">
        <v>9681918.2100000009</v>
      </c>
      <c r="F382" s="22"/>
      <c r="G382" s="21">
        <v>587296</v>
      </c>
      <c r="H382" s="21">
        <v>194022</v>
      </c>
      <c r="I382" s="23">
        <v>89750</v>
      </c>
      <c r="J382" s="23">
        <v>0</v>
      </c>
      <c r="K382" s="16">
        <f t="shared" si="10"/>
        <v>-1468355.2100000009</v>
      </c>
      <c r="L382" s="24">
        <f t="shared" si="11"/>
        <v>-0.13914120427908724</v>
      </c>
    </row>
    <row r="383" spans="1:12" s="18" customFormat="1" ht="17.25" customHeight="1">
      <c r="A383" s="19" t="s">
        <v>429</v>
      </c>
      <c r="B383" s="19" t="s">
        <v>428</v>
      </c>
      <c r="C383" s="20">
        <v>27035855</v>
      </c>
      <c r="D383" s="21">
        <v>665439</v>
      </c>
      <c r="E383" s="22">
        <v>29541186.75</v>
      </c>
      <c r="F383" s="22"/>
      <c r="G383" s="21">
        <v>1693715</v>
      </c>
      <c r="H383" s="21">
        <v>1716891</v>
      </c>
      <c r="I383" s="23">
        <v>740864</v>
      </c>
      <c r="J383" s="23">
        <v>0</v>
      </c>
      <c r="K383" s="16">
        <f t="shared" si="10"/>
        <v>-5991362.75</v>
      </c>
      <c r="L383" s="24">
        <f t="shared" si="11"/>
        <v>-0.17782399276067773</v>
      </c>
    </row>
    <row r="384" spans="1:12" s="18" customFormat="1" ht="17.25" customHeight="1">
      <c r="A384" s="19" t="s">
        <v>430</v>
      </c>
      <c r="B384" s="19" t="s">
        <v>428</v>
      </c>
      <c r="C384" s="20">
        <v>18493051</v>
      </c>
      <c r="D384" s="21">
        <v>500835</v>
      </c>
      <c r="E384" s="22">
        <v>20236471.960000001</v>
      </c>
      <c r="F384" s="22"/>
      <c r="G384" s="21">
        <v>1274756</v>
      </c>
      <c r="H384" s="21">
        <v>400068</v>
      </c>
      <c r="I384" s="23">
        <v>204190</v>
      </c>
      <c r="J384" s="23">
        <v>0</v>
      </c>
      <c r="K384" s="16">
        <f t="shared" si="10"/>
        <v>-3121599.9600000009</v>
      </c>
      <c r="L384" s="24">
        <f t="shared" si="11"/>
        <v>-0.14114996006174133</v>
      </c>
    </row>
    <row r="385" spans="1:12" s="18" customFormat="1" ht="17.25" customHeight="1">
      <c r="A385" s="19" t="s">
        <v>431</v>
      </c>
      <c r="B385" s="19" t="s">
        <v>428</v>
      </c>
      <c r="C385" s="20">
        <v>8103003</v>
      </c>
      <c r="D385" s="21">
        <v>180129</v>
      </c>
      <c r="E385" s="22">
        <v>8900932.3100000005</v>
      </c>
      <c r="F385" s="22"/>
      <c r="G385" s="21">
        <v>458476</v>
      </c>
      <c r="H385" s="21">
        <v>151394</v>
      </c>
      <c r="I385" s="23">
        <v>0</v>
      </c>
      <c r="J385" s="23">
        <v>0</v>
      </c>
      <c r="K385" s="16">
        <f t="shared" si="10"/>
        <v>-1227670.3100000005</v>
      </c>
      <c r="L385" s="24">
        <f t="shared" si="11"/>
        <v>-0.12908167681176422</v>
      </c>
    </row>
    <row r="386" spans="1:12" s="18" customFormat="1" ht="17.25" customHeight="1">
      <c r="A386" s="19" t="s">
        <v>432</v>
      </c>
      <c r="B386" s="19" t="s">
        <v>428</v>
      </c>
      <c r="C386" s="20">
        <v>12635198</v>
      </c>
      <c r="D386" s="21">
        <v>224962</v>
      </c>
      <c r="E386" s="22">
        <v>13945312.800000001</v>
      </c>
      <c r="F386" s="22"/>
      <c r="G386" s="21">
        <v>572586</v>
      </c>
      <c r="H386" s="21">
        <v>302732</v>
      </c>
      <c r="I386" s="23">
        <v>130029</v>
      </c>
      <c r="J386" s="23">
        <v>0</v>
      </c>
      <c r="K386" s="16">
        <f t="shared" si="10"/>
        <v>-2090499.8000000007</v>
      </c>
      <c r="L386" s="24">
        <f t="shared" si="11"/>
        <v>-0.13982659146588303</v>
      </c>
    </row>
    <row r="387" spans="1:12" s="18" customFormat="1" ht="17.25" customHeight="1">
      <c r="A387" s="19" t="s">
        <v>433</v>
      </c>
      <c r="B387" s="19" t="s">
        <v>428</v>
      </c>
      <c r="C387" s="20">
        <v>4454413</v>
      </c>
      <c r="D387" s="21">
        <v>110287</v>
      </c>
      <c r="E387" s="22">
        <v>4899255.8899999997</v>
      </c>
      <c r="F387" s="22"/>
      <c r="G387" s="21">
        <v>280708</v>
      </c>
      <c r="H387" s="21">
        <v>66090</v>
      </c>
      <c r="I387" s="23">
        <v>40793</v>
      </c>
      <c r="J387" s="23">
        <v>0</v>
      </c>
      <c r="K387" s="16">
        <f t="shared" ref="K387:K450" si="12">(C387+D387)-(E387+F387+G387+H387+I387+J387)</f>
        <v>-722146.88999999966</v>
      </c>
      <c r="L387" s="24">
        <f t="shared" ref="L387:L450" si="13">K387/(E387+F387+G387+H387+I387+J387)</f>
        <v>-0.13659311590164089</v>
      </c>
    </row>
    <row r="388" spans="1:12" s="18" customFormat="1" ht="17.25" customHeight="1">
      <c r="A388" s="19" t="s">
        <v>434</v>
      </c>
      <c r="B388" s="19" t="s">
        <v>428</v>
      </c>
      <c r="C388" s="20">
        <v>2775463</v>
      </c>
      <c r="D388" s="21">
        <v>52799</v>
      </c>
      <c r="E388" s="22">
        <v>2887591.65</v>
      </c>
      <c r="F388" s="22"/>
      <c r="G388" s="21">
        <v>134388</v>
      </c>
      <c r="H388" s="21">
        <v>166096</v>
      </c>
      <c r="I388" s="23">
        <v>0</v>
      </c>
      <c r="J388" s="23">
        <v>0</v>
      </c>
      <c r="K388" s="16">
        <f t="shared" si="12"/>
        <v>-359813.64999999991</v>
      </c>
      <c r="L388" s="24">
        <f t="shared" si="13"/>
        <v>-0.11286233123106722</v>
      </c>
    </row>
    <row r="389" spans="1:12" s="18" customFormat="1" ht="17.25" customHeight="1">
      <c r="A389" s="19" t="s">
        <v>435</v>
      </c>
      <c r="B389" s="19" t="s">
        <v>428</v>
      </c>
      <c r="C389" s="20">
        <v>5026815</v>
      </c>
      <c r="D389" s="21">
        <v>134290</v>
      </c>
      <c r="E389" s="22">
        <v>5537246.25</v>
      </c>
      <c r="F389" s="22"/>
      <c r="G389" s="21">
        <v>341803</v>
      </c>
      <c r="H389" s="21">
        <v>82791</v>
      </c>
      <c r="I389" s="23">
        <v>49610</v>
      </c>
      <c r="J389" s="23">
        <v>0</v>
      </c>
      <c r="K389" s="16">
        <f t="shared" si="12"/>
        <v>-850345.25</v>
      </c>
      <c r="L389" s="24">
        <f t="shared" si="13"/>
        <v>-0.14145426055883936</v>
      </c>
    </row>
    <row r="390" spans="1:12" s="18" customFormat="1" ht="17.25" customHeight="1">
      <c r="A390" s="19" t="s">
        <v>436</v>
      </c>
      <c r="B390" s="19" t="s">
        <v>437</v>
      </c>
      <c r="C390" s="20">
        <v>5909969</v>
      </c>
      <c r="D390" s="21">
        <v>78245</v>
      </c>
      <c r="E390" s="22">
        <v>6351942.3700000001</v>
      </c>
      <c r="F390" s="22"/>
      <c r="G390" s="21">
        <v>199155</v>
      </c>
      <c r="H390" s="21">
        <v>68937</v>
      </c>
      <c r="I390" s="23">
        <v>30178</v>
      </c>
      <c r="J390" s="23">
        <v>0</v>
      </c>
      <c r="K390" s="16">
        <f t="shared" si="12"/>
        <v>-661998.37000000011</v>
      </c>
      <c r="L390" s="24">
        <f t="shared" si="13"/>
        <v>-9.9545448050104915E-2</v>
      </c>
    </row>
    <row r="391" spans="1:12" s="18" customFormat="1" ht="17.25" customHeight="1">
      <c r="A391" s="19" t="s">
        <v>438</v>
      </c>
      <c r="B391" s="19" t="s">
        <v>437</v>
      </c>
      <c r="C391" s="20">
        <v>8658275</v>
      </c>
      <c r="D391" s="21">
        <v>153100</v>
      </c>
      <c r="E391" s="22">
        <v>9568873.5099999998</v>
      </c>
      <c r="F391" s="22"/>
      <c r="G391" s="21">
        <v>389679</v>
      </c>
      <c r="H391" s="21">
        <v>72858</v>
      </c>
      <c r="I391" s="23">
        <v>53904</v>
      </c>
      <c r="J391" s="23">
        <v>0</v>
      </c>
      <c r="K391" s="16">
        <f t="shared" si="12"/>
        <v>-1273939.5099999998</v>
      </c>
      <c r="L391" s="24">
        <f t="shared" si="13"/>
        <v>-0.12631628976338188</v>
      </c>
    </row>
    <row r="392" spans="1:12" s="18" customFormat="1" ht="17.25" customHeight="1">
      <c r="A392" s="19" t="s">
        <v>439</v>
      </c>
      <c r="B392" s="19" t="s">
        <v>437</v>
      </c>
      <c r="C392" s="20">
        <v>7713150</v>
      </c>
      <c r="D392" s="21">
        <v>124089</v>
      </c>
      <c r="E392" s="22">
        <v>8529135.8000000007</v>
      </c>
      <c r="F392" s="22"/>
      <c r="G392" s="21">
        <v>315839</v>
      </c>
      <c r="H392" s="21">
        <v>51395</v>
      </c>
      <c r="I392" s="23">
        <v>0</v>
      </c>
      <c r="J392" s="23">
        <v>0</v>
      </c>
      <c r="K392" s="16">
        <f t="shared" si="12"/>
        <v>-1059130.8000000007</v>
      </c>
      <c r="L392" s="24">
        <f t="shared" si="13"/>
        <v>-0.1190520205218988</v>
      </c>
    </row>
    <row r="393" spans="1:12" s="18" customFormat="1" ht="17.25" customHeight="1">
      <c r="A393" s="19" t="s">
        <v>440</v>
      </c>
      <c r="B393" s="19" t="s">
        <v>437</v>
      </c>
      <c r="C393" s="20">
        <v>11660326</v>
      </c>
      <c r="D393" s="21">
        <v>203878</v>
      </c>
      <c r="E393" s="22">
        <v>12719822.960000001</v>
      </c>
      <c r="F393" s="22"/>
      <c r="G393" s="21">
        <v>518923</v>
      </c>
      <c r="H393" s="21">
        <v>150930</v>
      </c>
      <c r="I393" s="23">
        <v>0</v>
      </c>
      <c r="J393" s="23">
        <v>0</v>
      </c>
      <c r="K393" s="16">
        <f t="shared" si="12"/>
        <v>-1525471.9600000009</v>
      </c>
      <c r="L393" s="24">
        <f t="shared" si="13"/>
        <v>-0.11392896770296454</v>
      </c>
    </row>
    <row r="394" spans="1:12" s="18" customFormat="1" ht="17.25" customHeight="1">
      <c r="A394" s="19" t="s">
        <v>441</v>
      </c>
      <c r="B394" s="19" t="s">
        <v>437</v>
      </c>
      <c r="C394" s="20">
        <v>11589864</v>
      </c>
      <c r="D394" s="21">
        <v>208219</v>
      </c>
      <c r="E394" s="22">
        <v>12660872.01</v>
      </c>
      <c r="F394" s="22"/>
      <c r="G394" s="21">
        <v>529971</v>
      </c>
      <c r="H394" s="21">
        <v>125762</v>
      </c>
      <c r="I394" s="23">
        <v>111973</v>
      </c>
      <c r="J394" s="23">
        <v>0</v>
      </c>
      <c r="K394" s="16">
        <f t="shared" si="12"/>
        <v>-1630495.0099999998</v>
      </c>
      <c r="L394" s="24">
        <f t="shared" si="13"/>
        <v>-0.12141978166160274</v>
      </c>
    </row>
    <row r="395" spans="1:12" s="18" customFormat="1" ht="17.25" customHeight="1">
      <c r="A395" s="19" t="s">
        <v>442</v>
      </c>
      <c r="B395" s="19" t="s">
        <v>437</v>
      </c>
      <c r="C395" s="20">
        <v>6013463</v>
      </c>
      <c r="D395" s="21">
        <v>105050</v>
      </c>
      <c r="E395" s="22">
        <v>6421516.79</v>
      </c>
      <c r="F395" s="22"/>
      <c r="G395" s="21">
        <v>267379</v>
      </c>
      <c r="H395" s="21">
        <v>99183</v>
      </c>
      <c r="I395" s="23">
        <v>0</v>
      </c>
      <c r="J395" s="23">
        <v>0</v>
      </c>
      <c r="K395" s="16">
        <f t="shared" si="12"/>
        <v>-669565.79</v>
      </c>
      <c r="L395" s="24">
        <f t="shared" si="13"/>
        <v>-9.8638482362105886E-2</v>
      </c>
    </row>
    <row r="396" spans="1:12" s="18" customFormat="1" ht="17.25" customHeight="1">
      <c r="A396" s="19" t="s">
        <v>443</v>
      </c>
      <c r="B396" s="19" t="s">
        <v>444</v>
      </c>
      <c r="C396" s="20">
        <v>3279833</v>
      </c>
      <c r="D396" s="21">
        <v>41819</v>
      </c>
      <c r="E396" s="22">
        <v>3510388.2</v>
      </c>
      <c r="F396" s="22"/>
      <c r="G396" s="21">
        <v>106439</v>
      </c>
      <c r="H396" s="21">
        <v>59227</v>
      </c>
      <c r="I396" s="23">
        <v>22343</v>
      </c>
      <c r="J396" s="23">
        <v>0</v>
      </c>
      <c r="K396" s="16">
        <f t="shared" si="12"/>
        <v>-376745.20000000019</v>
      </c>
      <c r="L396" s="24">
        <f t="shared" si="13"/>
        <v>-0.10186715477721002</v>
      </c>
    </row>
    <row r="397" spans="1:12" s="18" customFormat="1" ht="17.25" customHeight="1">
      <c r="A397" s="19" t="s">
        <v>445</v>
      </c>
      <c r="B397" s="19" t="s">
        <v>444</v>
      </c>
      <c r="C397" s="20">
        <v>5542619</v>
      </c>
      <c r="D397" s="21">
        <v>81880</v>
      </c>
      <c r="E397" s="22">
        <v>5883294.2000000002</v>
      </c>
      <c r="F397" s="22"/>
      <c r="G397" s="21">
        <v>208405</v>
      </c>
      <c r="H397" s="21">
        <v>95311</v>
      </c>
      <c r="I397" s="23">
        <v>0</v>
      </c>
      <c r="J397" s="23">
        <v>0</v>
      </c>
      <c r="K397" s="16">
        <f t="shared" si="12"/>
        <v>-562511.20000000019</v>
      </c>
      <c r="L397" s="24">
        <f t="shared" si="13"/>
        <v>-9.0918098050008098E-2</v>
      </c>
    </row>
    <row r="398" spans="1:12" s="18" customFormat="1" ht="17.25" customHeight="1">
      <c r="A398" s="19" t="s">
        <v>446</v>
      </c>
      <c r="B398" s="19" t="s">
        <v>444</v>
      </c>
      <c r="C398" s="20">
        <v>7745179</v>
      </c>
      <c r="D398" s="21">
        <v>160336</v>
      </c>
      <c r="E398" s="22">
        <v>8404929.7200000007</v>
      </c>
      <c r="F398" s="22"/>
      <c r="G398" s="21">
        <v>408097</v>
      </c>
      <c r="H398" s="21">
        <v>151287</v>
      </c>
      <c r="I398" s="23">
        <v>0</v>
      </c>
      <c r="J398" s="23">
        <v>0</v>
      </c>
      <c r="K398" s="16">
        <f t="shared" si="12"/>
        <v>-1058798.7200000007</v>
      </c>
      <c r="L398" s="24">
        <f t="shared" si="13"/>
        <v>-0.11811263562069987</v>
      </c>
    </row>
    <row r="399" spans="1:12" s="18" customFormat="1" ht="17.25" customHeight="1">
      <c r="A399" s="19" t="s">
        <v>447</v>
      </c>
      <c r="B399" s="19" t="s">
        <v>444</v>
      </c>
      <c r="C399" s="20">
        <v>8153693</v>
      </c>
      <c r="D399" s="21">
        <v>154147</v>
      </c>
      <c r="E399" s="22">
        <v>8998220.7899999991</v>
      </c>
      <c r="F399" s="22"/>
      <c r="G399" s="21">
        <v>392344</v>
      </c>
      <c r="H399" s="21">
        <v>154156</v>
      </c>
      <c r="I399" s="23">
        <v>104309</v>
      </c>
      <c r="J399" s="23">
        <v>0</v>
      </c>
      <c r="K399" s="16">
        <f t="shared" si="12"/>
        <v>-1341189.7899999991</v>
      </c>
      <c r="L399" s="24">
        <f t="shared" si="13"/>
        <v>-0.13899737270890933</v>
      </c>
    </row>
    <row r="400" spans="1:12" s="18" customFormat="1" ht="17.25" customHeight="1">
      <c r="A400" s="19" t="s">
        <v>448</v>
      </c>
      <c r="B400" s="19" t="s">
        <v>449</v>
      </c>
      <c r="C400" s="20">
        <v>968061640</v>
      </c>
      <c r="D400" s="21">
        <v>21639576</v>
      </c>
      <c r="E400" s="22">
        <v>1072030582.83</v>
      </c>
      <c r="F400" s="22"/>
      <c r="G400" s="21">
        <v>55078359</v>
      </c>
      <c r="H400" s="21">
        <v>110297343</v>
      </c>
      <c r="I400" s="23">
        <v>18481386</v>
      </c>
      <c r="J400" s="23">
        <v>6455611</v>
      </c>
      <c r="K400" s="16">
        <f t="shared" si="12"/>
        <v>-272642065.82999992</v>
      </c>
      <c r="L400" s="24">
        <f t="shared" si="13"/>
        <v>-0.21598092195235108</v>
      </c>
    </row>
    <row r="401" spans="1:12" s="18" customFormat="1" ht="17.25" customHeight="1">
      <c r="A401" s="19" t="s">
        <v>450</v>
      </c>
      <c r="B401" s="19" t="s">
        <v>451</v>
      </c>
      <c r="C401" s="20">
        <v>13100420</v>
      </c>
      <c r="D401" s="21">
        <v>278027</v>
      </c>
      <c r="E401" s="22">
        <v>14402031.630000001</v>
      </c>
      <c r="F401" s="22"/>
      <c r="G401" s="21">
        <v>707650</v>
      </c>
      <c r="H401" s="21">
        <v>200300</v>
      </c>
      <c r="I401" s="23">
        <v>0</v>
      </c>
      <c r="J401" s="23">
        <v>0</v>
      </c>
      <c r="K401" s="16">
        <f t="shared" si="12"/>
        <v>-1931534.6300000008</v>
      </c>
      <c r="L401" s="24">
        <f t="shared" si="13"/>
        <v>-0.12616178625682653</v>
      </c>
    </row>
    <row r="402" spans="1:12" s="18" customFormat="1" ht="17.25" customHeight="1">
      <c r="A402" s="19" t="s">
        <v>452</v>
      </c>
      <c r="B402" s="19" t="s">
        <v>451</v>
      </c>
      <c r="C402" s="20">
        <v>4519675</v>
      </c>
      <c r="D402" s="21">
        <v>117244</v>
      </c>
      <c r="E402" s="22">
        <v>4925493.2</v>
      </c>
      <c r="F402" s="22"/>
      <c r="G402" s="21">
        <v>298416</v>
      </c>
      <c r="H402" s="21">
        <v>140680</v>
      </c>
      <c r="I402" s="23">
        <v>0</v>
      </c>
      <c r="J402" s="23">
        <v>0</v>
      </c>
      <c r="K402" s="16">
        <f t="shared" si="12"/>
        <v>-727670.20000000019</v>
      </c>
      <c r="L402" s="24">
        <f t="shared" si="13"/>
        <v>-0.13564322874899726</v>
      </c>
    </row>
    <row r="403" spans="1:12" s="18" customFormat="1" ht="17.25" customHeight="1">
      <c r="A403" s="19" t="s">
        <v>453</v>
      </c>
      <c r="B403" s="19" t="s">
        <v>454</v>
      </c>
      <c r="C403" s="20">
        <v>1158294</v>
      </c>
      <c r="D403" s="21">
        <v>18638</v>
      </c>
      <c r="E403" s="22">
        <v>1205089.1200000001</v>
      </c>
      <c r="F403" s="22"/>
      <c r="G403" s="21">
        <v>47438</v>
      </c>
      <c r="H403" s="21">
        <v>0</v>
      </c>
      <c r="I403" s="23">
        <v>0</v>
      </c>
      <c r="J403" s="23">
        <v>0</v>
      </c>
      <c r="K403" s="16">
        <f t="shared" si="12"/>
        <v>-75595.120000000112</v>
      </c>
      <c r="L403" s="24">
        <f t="shared" si="13"/>
        <v>-6.0354078401112871E-2</v>
      </c>
    </row>
    <row r="404" spans="1:12" s="18" customFormat="1" ht="17.25" customHeight="1">
      <c r="A404" s="19" t="s">
        <v>455</v>
      </c>
      <c r="B404" s="19" t="s">
        <v>454</v>
      </c>
      <c r="C404" s="20">
        <v>4030846</v>
      </c>
      <c r="D404" s="21">
        <v>49722</v>
      </c>
      <c r="E404" s="22">
        <v>4362216.88</v>
      </c>
      <c r="F404" s="22"/>
      <c r="G404" s="21">
        <v>126555</v>
      </c>
      <c r="H404" s="21">
        <v>43199</v>
      </c>
      <c r="I404" s="23">
        <v>0</v>
      </c>
      <c r="J404" s="23">
        <v>0</v>
      </c>
      <c r="K404" s="16">
        <f t="shared" si="12"/>
        <v>-451402.87999999989</v>
      </c>
      <c r="L404" s="24">
        <f t="shared" si="13"/>
        <v>-9.9604099839229313E-2</v>
      </c>
    </row>
    <row r="405" spans="1:12" s="18" customFormat="1" ht="17.25" customHeight="1">
      <c r="A405" s="19" t="s">
        <v>456</v>
      </c>
      <c r="B405" s="19" t="s">
        <v>454</v>
      </c>
      <c r="C405" s="20">
        <v>2019380</v>
      </c>
      <c r="D405" s="21">
        <v>27966</v>
      </c>
      <c r="E405" s="22">
        <v>2100962.58</v>
      </c>
      <c r="F405" s="22"/>
      <c r="G405" s="21">
        <v>71181</v>
      </c>
      <c r="H405" s="21">
        <v>16745</v>
      </c>
      <c r="I405" s="23">
        <v>10669</v>
      </c>
      <c r="J405" s="23">
        <v>0</v>
      </c>
      <c r="K405" s="16">
        <f t="shared" si="12"/>
        <v>-152211.58000000007</v>
      </c>
      <c r="L405" s="24">
        <f t="shared" si="13"/>
        <v>-6.920099813890758E-2</v>
      </c>
    </row>
    <row r="406" spans="1:12" s="18" customFormat="1" ht="17.25" customHeight="1">
      <c r="A406" s="19" t="s">
        <v>457</v>
      </c>
      <c r="B406" s="19" t="s">
        <v>454</v>
      </c>
      <c r="C406" s="20">
        <v>4121330</v>
      </c>
      <c r="D406" s="21">
        <v>57522</v>
      </c>
      <c r="E406" s="22">
        <v>4287832.3499999996</v>
      </c>
      <c r="F406" s="22"/>
      <c r="G406" s="21">
        <v>146408</v>
      </c>
      <c r="H406" s="21">
        <v>18609</v>
      </c>
      <c r="I406" s="23">
        <v>30502</v>
      </c>
      <c r="J406" s="23">
        <v>0</v>
      </c>
      <c r="K406" s="16">
        <f t="shared" si="12"/>
        <v>-304499.34999999963</v>
      </c>
      <c r="L406" s="24">
        <f t="shared" si="13"/>
        <v>-6.7917797698366797E-2</v>
      </c>
    </row>
    <row r="407" spans="1:12" s="26" customFormat="1" ht="17.25" customHeight="1">
      <c r="A407" s="19" t="s">
        <v>458</v>
      </c>
      <c r="B407" s="19" t="s">
        <v>454</v>
      </c>
      <c r="C407" s="20">
        <v>3456963</v>
      </c>
      <c r="D407" s="21">
        <v>52008</v>
      </c>
      <c r="E407" s="22">
        <v>3648237.67</v>
      </c>
      <c r="F407" s="22"/>
      <c r="G407" s="21">
        <v>132375</v>
      </c>
      <c r="H407" s="21">
        <v>13140</v>
      </c>
      <c r="I407" s="23">
        <v>38620</v>
      </c>
      <c r="J407" s="23">
        <v>0</v>
      </c>
      <c r="K407" s="16">
        <f t="shared" si="12"/>
        <v>-323401.66999999993</v>
      </c>
      <c r="L407" s="24">
        <f t="shared" si="13"/>
        <v>-8.4386801036236372E-2</v>
      </c>
    </row>
    <row r="408" spans="1:12" s="26" customFormat="1" ht="17.25" customHeight="1">
      <c r="A408" s="19" t="s">
        <v>459</v>
      </c>
      <c r="B408" s="19" t="s">
        <v>460</v>
      </c>
      <c r="C408" s="20">
        <v>7574238</v>
      </c>
      <c r="D408" s="21">
        <v>117620</v>
      </c>
      <c r="E408" s="22">
        <v>8348678.1699999999</v>
      </c>
      <c r="F408" s="22"/>
      <c r="G408" s="21">
        <v>299374</v>
      </c>
      <c r="H408" s="21">
        <v>77470</v>
      </c>
      <c r="I408" s="23">
        <v>0</v>
      </c>
      <c r="J408" s="23">
        <v>0</v>
      </c>
      <c r="K408" s="16">
        <f t="shared" si="12"/>
        <v>-1033664.1699999999</v>
      </c>
      <c r="L408" s="24">
        <f t="shared" si="13"/>
        <v>-0.11846444830017548</v>
      </c>
    </row>
    <row r="409" spans="1:12" s="26" customFormat="1" ht="17.25" customHeight="1">
      <c r="A409" s="19" t="s">
        <v>461</v>
      </c>
      <c r="B409" s="19" t="s">
        <v>460</v>
      </c>
      <c r="C409" s="20">
        <v>7131144</v>
      </c>
      <c r="D409" s="21">
        <v>91157</v>
      </c>
      <c r="E409" s="22">
        <v>7649304.8399999999</v>
      </c>
      <c r="F409" s="22"/>
      <c r="G409" s="21">
        <v>232017</v>
      </c>
      <c r="H409" s="21">
        <v>59673</v>
      </c>
      <c r="I409" s="23">
        <v>24550</v>
      </c>
      <c r="J409" s="23">
        <v>0</v>
      </c>
      <c r="K409" s="16">
        <f t="shared" si="12"/>
        <v>-743243.83999999985</v>
      </c>
      <c r="L409" s="24">
        <f t="shared" si="13"/>
        <v>-9.330734493737404E-2</v>
      </c>
    </row>
    <row r="410" spans="1:12" s="18" customFormat="1" ht="17.25" customHeight="1">
      <c r="A410" s="19" t="s">
        <v>462</v>
      </c>
      <c r="B410" s="19" t="s">
        <v>460</v>
      </c>
      <c r="C410" s="20">
        <v>5324992</v>
      </c>
      <c r="D410" s="21">
        <v>79859</v>
      </c>
      <c r="E410" s="22">
        <v>5889575.1900000004</v>
      </c>
      <c r="F410" s="22"/>
      <c r="G410" s="21">
        <v>203261</v>
      </c>
      <c r="H410" s="21">
        <v>30891</v>
      </c>
      <c r="I410" s="23">
        <v>0</v>
      </c>
      <c r="J410" s="23">
        <v>0</v>
      </c>
      <c r="K410" s="16">
        <f t="shared" si="12"/>
        <v>-718876.19000000041</v>
      </c>
      <c r="L410" s="24">
        <f t="shared" si="13"/>
        <v>-0.11739193593958916</v>
      </c>
    </row>
    <row r="411" spans="1:12" s="18" customFormat="1" ht="17.25" customHeight="1">
      <c r="A411" s="19" t="s">
        <v>463</v>
      </c>
      <c r="B411" s="19" t="s">
        <v>460</v>
      </c>
      <c r="C411" s="20">
        <v>8256033</v>
      </c>
      <c r="D411" s="21">
        <v>119037</v>
      </c>
      <c r="E411" s="22">
        <v>9125412.3699999992</v>
      </c>
      <c r="F411" s="22"/>
      <c r="G411" s="21">
        <v>302980</v>
      </c>
      <c r="H411" s="21">
        <v>82002</v>
      </c>
      <c r="I411" s="23">
        <v>46541</v>
      </c>
      <c r="J411" s="23">
        <v>0</v>
      </c>
      <c r="K411" s="16">
        <f t="shared" si="12"/>
        <v>-1181865.3699999992</v>
      </c>
      <c r="L411" s="24">
        <f t="shared" si="13"/>
        <v>-0.12366572800209272</v>
      </c>
    </row>
    <row r="412" spans="1:12" s="18" customFormat="1" ht="17.25" customHeight="1">
      <c r="A412" s="19" t="s">
        <v>464</v>
      </c>
      <c r="B412" s="19" t="s">
        <v>460</v>
      </c>
      <c r="C412" s="20">
        <v>6361009</v>
      </c>
      <c r="D412" s="21">
        <v>143597</v>
      </c>
      <c r="E412" s="22">
        <v>7032929.3600000003</v>
      </c>
      <c r="F412" s="22"/>
      <c r="G412" s="21">
        <v>365491</v>
      </c>
      <c r="H412" s="21">
        <v>44866</v>
      </c>
      <c r="I412" s="23">
        <v>38256</v>
      </c>
      <c r="J412" s="23">
        <v>0</v>
      </c>
      <c r="K412" s="16">
        <f t="shared" si="12"/>
        <v>-976936.36000000034</v>
      </c>
      <c r="L412" s="24">
        <f t="shared" si="13"/>
        <v>-0.1305795400188044</v>
      </c>
    </row>
    <row r="413" spans="1:12" s="18" customFormat="1" ht="17.25" customHeight="1">
      <c r="A413" s="19" t="s">
        <v>465</v>
      </c>
      <c r="B413" s="19" t="s">
        <v>460</v>
      </c>
      <c r="C413" s="20">
        <v>12396020</v>
      </c>
      <c r="D413" s="21">
        <v>177613</v>
      </c>
      <c r="E413" s="22">
        <v>13723707.6</v>
      </c>
      <c r="F413" s="22"/>
      <c r="G413" s="21">
        <v>452070</v>
      </c>
      <c r="H413" s="21">
        <v>109159</v>
      </c>
      <c r="I413" s="23">
        <v>0</v>
      </c>
      <c r="J413" s="23">
        <v>0</v>
      </c>
      <c r="K413" s="16">
        <f t="shared" si="12"/>
        <v>-1711303.5999999996</v>
      </c>
      <c r="L413" s="24">
        <f t="shared" si="13"/>
        <v>-0.11979777355119656</v>
      </c>
    </row>
    <row r="414" spans="1:12" s="18" customFormat="1" ht="17.25" customHeight="1">
      <c r="A414" s="19" t="s">
        <v>466</v>
      </c>
      <c r="B414" s="19" t="s">
        <v>460</v>
      </c>
      <c r="C414" s="20">
        <v>3006955</v>
      </c>
      <c r="D414" s="21">
        <v>45124</v>
      </c>
      <c r="E414" s="22">
        <v>3317545.03</v>
      </c>
      <c r="F414" s="22"/>
      <c r="G414" s="21">
        <v>114853</v>
      </c>
      <c r="H414" s="21">
        <v>17851</v>
      </c>
      <c r="I414" s="23">
        <v>0</v>
      </c>
      <c r="J414" s="23">
        <v>0</v>
      </c>
      <c r="K414" s="16">
        <f t="shared" si="12"/>
        <v>-398170.0299999998</v>
      </c>
      <c r="L414" s="24">
        <f t="shared" si="13"/>
        <v>-0.11540327278926872</v>
      </c>
    </row>
    <row r="415" spans="1:12" s="18" customFormat="1" ht="17.25" customHeight="1">
      <c r="A415" s="19" t="s">
        <v>467</v>
      </c>
      <c r="B415" s="19" t="s">
        <v>460</v>
      </c>
      <c r="C415" s="20">
        <v>5985327</v>
      </c>
      <c r="D415" s="21">
        <v>82324</v>
      </c>
      <c r="E415" s="22">
        <v>6633564.96</v>
      </c>
      <c r="F415" s="22"/>
      <c r="G415" s="21">
        <v>209535</v>
      </c>
      <c r="H415" s="21">
        <v>26475</v>
      </c>
      <c r="I415" s="23">
        <v>0</v>
      </c>
      <c r="J415" s="23">
        <v>0</v>
      </c>
      <c r="K415" s="16">
        <f t="shared" si="12"/>
        <v>-801923.96</v>
      </c>
      <c r="L415" s="24">
        <f t="shared" si="13"/>
        <v>-0.11673560077143404</v>
      </c>
    </row>
    <row r="416" spans="1:12" s="18" customFormat="1" ht="17.25" customHeight="1">
      <c r="A416" s="19" t="s">
        <v>468</v>
      </c>
      <c r="B416" s="19" t="s">
        <v>460</v>
      </c>
      <c r="C416" s="20">
        <v>6546340</v>
      </c>
      <c r="D416" s="21">
        <v>73791</v>
      </c>
      <c r="E416" s="22">
        <v>7241011.8499999996</v>
      </c>
      <c r="F416" s="22"/>
      <c r="G416" s="21">
        <v>187818</v>
      </c>
      <c r="H416" s="21">
        <v>31687</v>
      </c>
      <c r="I416" s="23">
        <v>0</v>
      </c>
      <c r="J416" s="23">
        <v>0</v>
      </c>
      <c r="K416" s="16">
        <f t="shared" si="12"/>
        <v>-840385.84999999963</v>
      </c>
      <c r="L416" s="24">
        <f t="shared" si="13"/>
        <v>-0.11264445438522126</v>
      </c>
    </row>
    <row r="417" spans="1:12" s="18" customFormat="1" ht="17.25" customHeight="1">
      <c r="A417" s="19" t="s">
        <v>469</v>
      </c>
      <c r="B417" s="19" t="s">
        <v>460</v>
      </c>
      <c r="C417" s="20">
        <v>6488663</v>
      </c>
      <c r="D417" s="21">
        <v>128439</v>
      </c>
      <c r="E417" s="22">
        <v>7079960.1200000001</v>
      </c>
      <c r="F417" s="22"/>
      <c r="G417" s="21">
        <v>326911</v>
      </c>
      <c r="H417" s="21">
        <v>147410</v>
      </c>
      <c r="I417" s="23">
        <v>0</v>
      </c>
      <c r="J417" s="23">
        <v>0</v>
      </c>
      <c r="K417" s="16">
        <f t="shared" si="12"/>
        <v>-937179.12000000011</v>
      </c>
      <c r="L417" s="24">
        <f t="shared" si="13"/>
        <v>-0.12405933868661749</v>
      </c>
    </row>
    <row r="418" spans="1:12" s="18" customFormat="1" ht="17.25" customHeight="1">
      <c r="A418" s="19" t="s">
        <v>470</v>
      </c>
      <c r="B418" s="19" t="s">
        <v>460</v>
      </c>
      <c r="C418" s="20">
        <v>4326968</v>
      </c>
      <c r="D418" s="21">
        <v>51662</v>
      </c>
      <c r="E418" s="22">
        <v>4541996.6900000004</v>
      </c>
      <c r="F418" s="22"/>
      <c r="G418" s="21">
        <v>131492</v>
      </c>
      <c r="H418" s="21">
        <v>17381</v>
      </c>
      <c r="I418" s="23">
        <v>0</v>
      </c>
      <c r="J418" s="23">
        <v>0</v>
      </c>
      <c r="K418" s="16">
        <f t="shared" si="12"/>
        <v>-312239.69000000041</v>
      </c>
      <c r="L418" s="24">
        <f t="shared" si="13"/>
        <v>-6.6563283705286719E-2</v>
      </c>
    </row>
    <row r="419" spans="1:12" s="18" customFormat="1" ht="17.25" customHeight="1">
      <c r="A419" s="19" t="s">
        <v>471</v>
      </c>
      <c r="B419" s="19" t="s">
        <v>460</v>
      </c>
      <c r="C419" s="20">
        <v>6722788</v>
      </c>
      <c r="D419" s="21">
        <v>97533</v>
      </c>
      <c r="E419" s="22">
        <v>7206220.4800000004</v>
      </c>
      <c r="F419" s="22"/>
      <c r="G419" s="21">
        <v>248247</v>
      </c>
      <c r="H419" s="21">
        <v>80458</v>
      </c>
      <c r="I419" s="23">
        <v>81888</v>
      </c>
      <c r="J419" s="23">
        <v>0</v>
      </c>
      <c r="K419" s="16">
        <f t="shared" si="12"/>
        <v>-796492.48000000045</v>
      </c>
      <c r="L419" s="24">
        <f t="shared" si="13"/>
        <v>-0.10457030122785682</v>
      </c>
    </row>
    <row r="420" spans="1:12" s="18" customFormat="1" ht="17.25" customHeight="1">
      <c r="A420" s="19" t="s">
        <v>472</v>
      </c>
      <c r="B420" s="19" t="s">
        <v>473</v>
      </c>
      <c r="C420" s="20">
        <v>8104569</v>
      </c>
      <c r="D420" s="21">
        <v>148409</v>
      </c>
      <c r="E420" s="22">
        <v>8820483.7699999996</v>
      </c>
      <c r="F420" s="22"/>
      <c r="G420" s="21">
        <v>377740</v>
      </c>
      <c r="H420" s="21">
        <v>118816</v>
      </c>
      <c r="I420" s="23">
        <v>0</v>
      </c>
      <c r="J420" s="23">
        <v>0</v>
      </c>
      <c r="K420" s="16">
        <f t="shared" si="12"/>
        <v>-1064061.7699999996</v>
      </c>
      <c r="L420" s="24">
        <f t="shared" si="13"/>
        <v>-0.1142059920605018</v>
      </c>
    </row>
    <row r="421" spans="1:12" s="18" customFormat="1" ht="17.25" customHeight="1">
      <c r="A421" s="19" t="s">
        <v>474</v>
      </c>
      <c r="B421" s="19" t="s">
        <v>473</v>
      </c>
      <c r="C421" s="20">
        <v>7075134</v>
      </c>
      <c r="D421" s="21">
        <v>174900</v>
      </c>
      <c r="E421" s="22">
        <v>7797187.8600000003</v>
      </c>
      <c r="F421" s="22"/>
      <c r="G421" s="21">
        <v>445166</v>
      </c>
      <c r="H421" s="21">
        <v>91544</v>
      </c>
      <c r="I421" s="23">
        <v>0</v>
      </c>
      <c r="J421" s="23">
        <v>0</v>
      </c>
      <c r="K421" s="16">
        <f t="shared" si="12"/>
        <v>-1083863.8600000003</v>
      </c>
      <c r="L421" s="24">
        <f t="shared" si="13"/>
        <v>-0.13005485286809121</v>
      </c>
    </row>
    <row r="422" spans="1:12" s="18" customFormat="1" ht="17.25" customHeight="1">
      <c r="A422" s="19" t="s">
        <v>475</v>
      </c>
      <c r="B422" s="19" t="s">
        <v>476</v>
      </c>
      <c r="C422" s="20">
        <v>4997872</v>
      </c>
      <c r="D422" s="21">
        <v>61384</v>
      </c>
      <c r="E422" s="22">
        <v>5289766.9400000004</v>
      </c>
      <c r="F422" s="22"/>
      <c r="G422" s="21">
        <v>156238</v>
      </c>
      <c r="H422" s="21">
        <v>40055</v>
      </c>
      <c r="I422" s="23">
        <v>20826</v>
      </c>
      <c r="J422" s="23">
        <v>0</v>
      </c>
      <c r="K422" s="16">
        <f t="shared" si="12"/>
        <v>-447629.94000000041</v>
      </c>
      <c r="L422" s="24">
        <f t="shared" si="13"/>
        <v>-8.128549326736198E-2</v>
      </c>
    </row>
    <row r="423" spans="1:12" s="18" customFormat="1" ht="17.25" customHeight="1">
      <c r="A423" s="19" t="s">
        <v>477</v>
      </c>
      <c r="B423" s="19" t="s">
        <v>476</v>
      </c>
      <c r="C423" s="20">
        <v>6524247</v>
      </c>
      <c r="D423" s="21">
        <v>70184</v>
      </c>
      <c r="E423" s="22">
        <v>6812366.0099999998</v>
      </c>
      <c r="F423" s="22"/>
      <c r="G423" s="21">
        <v>178636</v>
      </c>
      <c r="H423" s="21">
        <v>45693</v>
      </c>
      <c r="I423" s="23">
        <v>0</v>
      </c>
      <c r="J423" s="23">
        <v>0</v>
      </c>
      <c r="K423" s="16">
        <f t="shared" si="12"/>
        <v>-442264.00999999978</v>
      </c>
      <c r="L423" s="24">
        <f t="shared" si="13"/>
        <v>-6.2851098331175193E-2</v>
      </c>
    </row>
    <row r="424" spans="1:12" s="18" customFormat="1" ht="17.25" customHeight="1">
      <c r="A424" s="19" t="s">
        <v>478</v>
      </c>
      <c r="B424" s="19" t="s">
        <v>476</v>
      </c>
      <c r="C424" s="20">
        <v>7026425</v>
      </c>
      <c r="D424" s="21">
        <v>94097</v>
      </c>
      <c r="E424" s="22">
        <v>7310293.0199999996</v>
      </c>
      <c r="F424" s="22"/>
      <c r="G424" s="21">
        <v>239502</v>
      </c>
      <c r="H424" s="21">
        <v>23530</v>
      </c>
      <c r="I424" s="23">
        <v>26906</v>
      </c>
      <c r="J424" s="23">
        <v>0</v>
      </c>
      <c r="K424" s="16">
        <f t="shared" si="12"/>
        <v>-479709.01999999955</v>
      </c>
      <c r="L424" s="24">
        <f t="shared" si="13"/>
        <v>-6.3117689283081757E-2</v>
      </c>
    </row>
    <row r="425" spans="1:12" s="18" customFormat="1" ht="17.25" customHeight="1">
      <c r="A425" s="19" t="s">
        <v>479</v>
      </c>
      <c r="B425" s="19" t="s">
        <v>476</v>
      </c>
      <c r="C425" s="20">
        <v>7269943</v>
      </c>
      <c r="D425" s="21">
        <v>93900</v>
      </c>
      <c r="E425" s="22">
        <v>7715288.8700000001</v>
      </c>
      <c r="F425" s="22"/>
      <c r="G425" s="21">
        <v>239000</v>
      </c>
      <c r="H425" s="21">
        <v>57299</v>
      </c>
      <c r="I425" s="23">
        <v>28237</v>
      </c>
      <c r="J425" s="23">
        <v>0</v>
      </c>
      <c r="K425" s="16">
        <f t="shared" si="12"/>
        <v>-675981.87000000011</v>
      </c>
      <c r="L425" s="24">
        <f t="shared" si="13"/>
        <v>-8.4079178456035214E-2</v>
      </c>
    </row>
    <row r="426" spans="1:12" s="18" customFormat="1" ht="17.25" customHeight="1">
      <c r="A426" s="19" t="s">
        <v>480</v>
      </c>
      <c r="B426" s="19" t="s">
        <v>476</v>
      </c>
      <c r="C426" s="20">
        <v>3230171</v>
      </c>
      <c r="D426" s="21">
        <v>39336</v>
      </c>
      <c r="E426" s="22">
        <v>3361823.58</v>
      </c>
      <c r="F426" s="22"/>
      <c r="G426" s="21">
        <v>100120</v>
      </c>
      <c r="H426" s="21">
        <v>42417</v>
      </c>
      <c r="I426" s="23">
        <v>0</v>
      </c>
      <c r="J426" s="23">
        <v>0</v>
      </c>
      <c r="K426" s="16">
        <f t="shared" si="12"/>
        <v>-234853.58000000007</v>
      </c>
      <c r="L426" s="24">
        <f t="shared" si="13"/>
        <v>-6.70175270605287E-2</v>
      </c>
    </row>
    <row r="427" spans="1:12" s="18" customFormat="1" ht="17.25" customHeight="1">
      <c r="A427" s="19" t="s">
        <v>481</v>
      </c>
      <c r="B427" s="19" t="s">
        <v>476</v>
      </c>
      <c r="C427" s="20">
        <v>1896490</v>
      </c>
      <c r="D427" s="21">
        <v>26020</v>
      </c>
      <c r="E427" s="22">
        <v>1998871.61</v>
      </c>
      <c r="F427" s="22"/>
      <c r="G427" s="21">
        <v>66228</v>
      </c>
      <c r="H427" s="21">
        <v>0</v>
      </c>
      <c r="I427" s="23">
        <v>0</v>
      </c>
      <c r="J427" s="23">
        <v>0</v>
      </c>
      <c r="K427" s="16">
        <f t="shared" si="12"/>
        <v>-142589.6100000001</v>
      </c>
      <c r="L427" s="24">
        <f t="shared" si="13"/>
        <v>-6.9047327939788863E-2</v>
      </c>
    </row>
    <row r="428" spans="1:12" s="18" customFormat="1" ht="17.25" customHeight="1">
      <c r="A428" s="19" t="s">
        <v>482</v>
      </c>
      <c r="B428" s="19" t="s">
        <v>476</v>
      </c>
      <c r="C428" s="20">
        <v>3791375</v>
      </c>
      <c r="D428" s="21">
        <v>50611</v>
      </c>
      <c r="E428" s="22">
        <v>4026129.05</v>
      </c>
      <c r="F428" s="22"/>
      <c r="G428" s="21">
        <v>128818</v>
      </c>
      <c r="H428" s="21">
        <v>33109</v>
      </c>
      <c r="I428" s="23">
        <v>0</v>
      </c>
      <c r="J428" s="23">
        <v>0</v>
      </c>
      <c r="K428" s="16">
        <f t="shared" si="12"/>
        <v>-346070.04999999981</v>
      </c>
      <c r="L428" s="24">
        <f t="shared" si="13"/>
        <v>-8.2632621404386375E-2</v>
      </c>
    </row>
    <row r="429" spans="1:12" s="18" customFormat="1" ht="17.25" customHeight="1">
      <c r="A429" s="19" t="s">
        <v>483</v>
      </c>
      <c r="B429" s="19" t="s">
        <v>476</v>
      </c>
      <c r="C429" s="20">
        <v>1463913</v>
      </c>
      <c r="D429" s="21">
        <v>18319</v>
      </c>
      <c r="E429" s="22">
        <v>1523055.49</v>
      </c>
      <c r="F429" s="22"/>
      <c r="G429" s="21">
        <v>46626</v>
      </c>
      <c r="H429" s="21">
        <v>4569</v>
      </c>
      <c r="I429" s="23">
        <v>0</v>
      </c>
      <c r="J429" s="23">
        <v>0</v>
      </c>
      <c r="K429" s="16">
        <f t="shared" si="12"/>
        <v>-92018.489999999991</v>
      </c>
      <c r="L429" s="24">
        <f t="shared" si="13"/>
        <v>-5.8452254316909875E-2</v>
      </c>
    </row>
    <row r="430" spans="1:12" s="18" customFormat="1" ht="17.25" customHeight="1">
      <c r="A430" s="19" t="s">
        <v>484</v>
      </c>
      <c r="B430" s="19" t="s">
        <v>476</v>
      </c>
      <c r="C430" s="20">
        <v>7389311</v>
      </c>
      <c r="D430" s="21">
        <v>141433</v>
      </c>
      <c r="E430" s="22">
        <v>7965507.96</v>
      </c>
      <c r="F430" s="22"/>
      <c r="G430" s="21">
        <v>359984</v>
      </c>
      <c r="H430" s="21">
        <v>103383</v>
      </c>
      <c r="I430" s="23">
        <v>0</v>
      </c>
      <c r="J430" s="23">
        <v>0</v>
      </c>
      <c r="K430" s="16">
        <f t="shared" si="12"/>
        <v>-898130.96000000089</v>
      </c>
      <c r="L430" s="24">
        <f t="shared" si="13"/>
        <v>-0.10655407326151636</v>
      </c>
    </row>
    <row r="431" spans="1:12" s="18" customFormat="1" ht="17.25" customHeight="1">
      <c r="A431" s="19" t="s">
        <v>485</v>
      </c>
      <c r="B431" s="19" t="s">
        <v>476</v>
      </c>
      <c r="C431" s="20">
        <v>2178069</v>
      </c>
      <c r="D431" s="21">
        <v>28941</v>
      </c>
      <c r="E431" s="22">
        <v>2281383.5</v>
      </c>
      <c r="F431" s="22"/>
      <c r="G431" s="21">
        <v>73663</v>
      </c>
      <c r="H431" s="21">
        <v>16221</v>
      </c>
      <c r="I431" s="23">
        <v>27737</v>
      </c>
      <c r="J431" s="23">
        <v>0</v>
      </c>
      <c r="K431" s="16">
        <f t="shared" si="12"/>
        <v>-191994.5</v>
      </c>
      <c r="L431" s="24">
        <f t="shared" si="13"/>
        <v>-8.0030904485589749E-2</v>
      </c>
    </row>
    <row r="432" spans="1:12" s="18" customFormat="1" ht="17.25" customHeight="1">
      <c r="A432" s="19" t="s">
        <v>486</v>
      </c>
      <c r="B432" s="19" t="s">
        <v>476</v>
      </c>
      <c r="C432" s="20">
        <v>8309132</v>
      </c>
      <c r="D432" s="21">
        <v>94729</v>
      </c>
      <c r="E432" s="22">
        <v>8688200</v>
      </c>
      <c r="F432" s="22"/>
      <c r="G432" s="21">
        <v>241111</v>
      </c>
      <c r="H432" s="21">
        <v>19197</v>
      </c>
      <c r="I432" s="23">
        <v>0</v>
      </c>
      <c r="J432" s="23">
        <v>0</v>
      </c>
      <c r="K432" s="16">
        <f t="shared" si="12"/>
        <v>-544647</v>
      </c>
      <c r="L432" s="24">
        <f t="shared" si="13"/>
        <v>-6.0864559767952381E-2</v>
      </c>
    </row>
    <row r="433" spans="1:12" s="18" customFormat="1" ht="17.25" customHeight="1">
      <c r="A433" s="19" t="s">
        <v>487</v>
      </c>
      <c r="B433" s="19" t="s">
        <v>488</v>
      </c>
      <c r="C433" s="20">
        <v>2457349</v>
      </c>
      <c r="D433" s="21">
        <v>23045</v>
      </c>
      <c r="E433" s="22">
        <v>2556626.16</v>
      </c>
      <c r="F433" s="22"/>
      <c r="G433" s="21">
        <v>58655</v>
      </c>
      <c r="H433" s="21">
        <v>131794</v>
      </c>
      <c r="I433" s="23">
        <v>0</v>
      </c>
      <c r="J433" s="23">
        <v>0</v>
      </c>
      <c r="K433" s="16">
        <f t="shared" si="12"/>
        <v>-266681.16000000015</v>
      </c>
      <c r="L433" s="24">
        <f t="shared" si="13"/>
        <v>-9.7078217546839943E-2</v>
      </c>
    </row>
    <row r="434" spans="1:12" s="18" customFormat="1" ht="17.25" customHeight="1">
      <c r="A434" s="19" t="s">
        <v>489</v>
      </c>
      <c r="B434" s="19" t="s">
        <v>490</v>
      </c>
      <c r="C434" s="20">
        <v>6189755</v>
      </c>
      <c r="D434" s="21">
        <v>91770</v>
      </c>
      <c r="E434" s="22">
        <v>6568540.5700000003</v>
      </c>
      <c r="F434" s="22"/>
      <c r="G434" s="21">
        <v>233579</v>
      </c>
      <c r="H434" s="21">
        <v>113671</v>
      </c>
      <c r="I434" s="23">
        <v>0</v>
      </c>
      <c r="J434" s="23">
        <v>0</v>
      </c>
      <c r="K434" s="16">
        <f t="shared" si="12"/>
        <v>-634265.5700000003</v>
      </c>
      <c r="L434" s="24">
        <f t="shared" si="13"/>
        <v>-9.1712663010846532E-2</v>
      </c>
    </row>
    <row r="435" spans="1:12" s="18" customFormat="1" ht="17.25" customHeight="1">
      <c r="A435" s="19" t="s">
        <v>491</v>
      </c>
      <c r="B435" s="19" t="s">
        <v>490</v>
      </c>
      <c r="C435" s="20">
        <v>6453878</v>
      </c>
      <c r="D435" s="21">
        <v>103619</v>
      </c>
      <c r="E435" s="22">
        <v>7020352.8799999999</v>
      </c>
      <c r="F435" s="22"/>
      <c r="G435" s="21">
        <v>263737</v>
      </c>
      <c r="H435" s="21">
        <v>57037</v>
      </c>
      <c r="I435" s="23">
        <v>0</v>
      </c>
      <c r="J435" s="23">
        <v>0</v>
      </c>
      <c r="K435" s="16">
        <f t="shared" si="12"/>
        <v>-783629.87999999989</v>
      </c>
      <c r="L435" s="24">
        <f t="shared" si="13"/>
        <v>-0.10674517588504068</v>
      </c>
    </row>
    <row r="436" spans="1:12" s="18" customFormat="1" ht="17.25" customHeight="1">
      <c r="A436" s="19" t="s">
        <v>492</v>
      </c>
      <c r="B436" s="19" t="s">
        <v>490</v>
      </c>
      <c r="C436" s="20">
        <v>3234020</v>
      </c>
      <c r="D436" s="21">
        <v>57371</v>
      </c>
      <c r="E436" s="22">
        <v>3429208.66</v>
      </c>
      <c r="F436" s="22"/>
      <c r="G436" s="21">
        <v>146025</v>
      </c>
      <c r="H436" s="21">
        <v>42448</v>
      </c>
      <c r="I436" s="23">
        <v>34728</v>
      </c>
      <c r="J436" s="23">
        <v>0</v>
      </c>
      <c r="K436" s="16">
        <f t="shared" si="12"/>
        <v>-361018.66000000015</v>
      </c>
      <c r="L436" s="24">
        <f t="shared" si="13"/>
        <v>-9.8843967026415139E-2</v>
      </c>
    </row>
    <row r="437" spans="1:12" s="18" customFormat="1" ht="17.25" customHeight="1">
      <c r="A437" s="19" t="s">
        <v>493</v>
      </c>
      <c r="B437" s="19" t="s">
        <v>490</v>
      </c>
      <c r="C437" s="20">
        <v>7251646</v>
      </c>
      <c r="D437" s="21">
        <v>136177</v>
      </c>
      <c r="E437" s="22">
        <v>7757509.3300000001</v>
      </c>
      <c r="F437" s="22"/>
      <c r="G437" s="21">
        <v>346605</v>
      </c>
      <c r="H437" s="21">
        <v>109003</v>
      </c>
      <c r="I437" s="23">
        <v>0</v>
      </c>
      <c r="J437" s="23">
        <v>0</v>
      </c>
      <c r="K437" s="16">
        <f t="shared" si="12"/>
        <v>-825294.33000000007</v>
      </c>
      <c r="L437" s="24">
        <f t="shared" si="13"/>
        <v>-0.10048490686787742</v>
      </c>
    </row>
    <row r="438" spans="1:12" s="18" customFormat="1" ht="17.25" customHeight="1">
      <c r="A438" s="19" t="s">
        <v>494</v>
      </c>
      <c r="B438" s="19" t="s">
        <v>490</v>
      </c>
      <c r="C438" s="20">
        <v>5148415</v>
      </c>
      <c r="D438" s="21">
        <v>94291</v>
      </c>
      <c r="E438" s="22">
        <v>5498049.3099999996</v>
      </c>
      <c r="F438" s="22"/>
      <c r="G438" s="21">
        <v>239995</v>
      </c>
      <c r="H438" s="21">
        <v>103420</v>
      </c>
      <c r="I438" s="23">
        <v>37966</v>
      </c>
      <c r="J438" s="23">
        <v>0</v>
      </c>
      <c r="K438" s="16">
        <f t="shared" si="12"/>
        <v>-636724.30999999959</v>
      </c>
      <c r="L438" s="24">
        <f t="shared" si="13"/>
        <v>-0.10829693974210906</v>
      </c>
    </row>
    <row r="439" spans="1:12" s="18" customFormat="1" ht="17.25" customHeight="1">
      <c r="A439" s="19" t="s">
        <v>495</v>
      </c>
      <c r="B439" s="19" t="s">
        <v>490</v>
      </c>
      <c r="C439" s="20">
        <v>6255744</v>
      </c>
      <c r="D439" s="21">
        <v>86562</v>
      </c>
      <c r="E439" s="22">
        <v>6570485.3600000003</v>
      </c>
      <c r="F439" s="22"/>
      <c r="G439" s="21">
        <v>220322</v>
      </c>
      <c r="H439" s="21">
        <v>20485</v>
      </c>
      <c r="I439" s="23">
        <v>0</v>
      </c>
      <c r="J439" s="23">
        <v>0</v>
      </c>
      <c r="K439" s="16">
        <f t="shared" si="12"/>
        <v>-468986.36000000034</v>
      </c>
      <c r="L439" s="24">
        <f t="shared" si="13"/>
        <v>-6.8854240166546066E-2</v>
      </c>
    </row>
    <row r="440" spans="1:12" s="18" customFormat="1" ht="17.25" customHeight="1">
      <c r="A440" s="19" t="s">
        <v>496</v>
      </c>
      <c r="B440" s="19" t="s">
        <v>497</v>
      </c>
      <c r="C440" s="20">
        <v>11777120</v>
      </c>
      <c r="D440" s="21">
        <v>199575</v>
      </c>
      <c r="E440" s="22">
        <v>12698018.779999999</v>
      </c>
      <c r="F440" s="22"/>
      <c r="G440" s="21">
        <v>507971</v>
      </c>
      <c r="H440" s="21">
        <v>95657</v>
      </c>
      <c r="I440" s="23">
        <v>54223</v>
      </c>
      <c r="J440" s="23">
        <v>0</v>
      </c>
      <c r="K440" s="16">
        <f t="shared" si="12"/>
        <v>-1379174.7799999993</v>
      </c>
      <c r="L440" s="24">
        <f t="shared" si="13"/>
        <v>-0.10326356895642025</v>
      </c>
    </row>
    <row r="441" spans="1:12" s="18" customFormat="1" ht="17.25" customHeight="1">
      <c r="A441" s="19" t="s">
        <v>498</v>
      </c>
      <c r="B441" s="19" t="s">
        <v>497</v>
      </c>
      <c r="C441" s="20">
        <v>8274658</v>
      </c>
      <c r="D441" s="21">
        <v>156515</v>
      </c>
      <c r="E441" s="22">
        <v>8897833.7799999993</v>
      </c>
      <c r="F441" s="22"/>
      <c r="G441" s="21">
        <v>398371</v>
      </c>
      <c r="H441" s="21">
        <v>109434</v>
      </c>
      <c r="I441" s="23">
        <v>84565</v>
      </c>
      <c r="J441" s="23">
        <v>0</v>
      </c>
      <c r="K441" s="16">
        <f t="shared" si="12"/>
        <v>-1059030.7799999993</v>
      </c>
      <c r="L441" s="24">
        <f t="shared" si="13"/>
        <v>-0.11159199576218155</v>
      </c>
    </row>
    <row r="442" spans="1:12" s="18" customFormat="1" ht="17.25" customHeight="1">
      <c r="A442" s="19" t="s">
        <v>499</v>
      </c>
      <c r="B442" s="19" t="s">
        <v>497</v>
      </c>
      <c r="C442" s="20">
        <v>5697891</v>
      </c>
      <c r="D442" s="21">
        <v>90978</v>
      </c>
      <c r="E442" s="22">
        <v>6087259.96</v>
      </c>
      <c r="F442" s="22"/>
      <c r="G442" s="21">
        <v>231562</v>
      </c>
      <c r="H442" s="21">
        <v>110797</v>
      </c>
      <c r="I442" s="23">
        <v>0</v>
      </c>
      <c r="J442" s="23">
        <v>0</v>
      </c>
      <c r="K442" s="16">
        <f t="shared" si="12"/>
        <v>-640749.96</v>
      </c>
      <c r="L442" s="24">
        <f t="shared" si="13"/>
        <v>-9.9655977124964795E-2</v>
      </c>
    </row>
    <row r="443" spans="1:12" s="18" customFormat="1" ht="17.25" customHeight="1">
      <c r="A443" s="19" t="s">
        <v>500</v>
      </c>
      <c r="B443" s="19" t="s">
        <v>501</v>
      </c>
      <c r="C443" s="20">
        <v>3012703</v>
      </c>
      <c r="D443" s="21">
        <v>45927</v>
      </c>
      <c r="E443" s="22">
        <v>3298437.79</v>
      </c>
      <c r="F443" s="22"/>
      <c r="G443" s="21">
        <v>116895</v>
      </c>
      <c r="H443" s="21">
        <v>47374</v>
      </c>
      <c r="I443" s="23">
        <v>0</v>
      </c>
      <c r="J443" s="23">
        <v>0</v>
      </c>
      <c r="K443" s="16">
        <f t="shared" si="12"/>
        <v>-404076.79000000004</v>
      </c>
      <c r="L443" s="24">
        <f t="shared" si="13"/>
        <v>-0.11669390869794091</v>
      </c>
    </row>
    <row r="444" spans="1:12" s="18" customFormat="1" ht="17.25" customHeight="1">
      <c r="A444" s="19" t="s">
        <v>502</v>
      </c>
      <c r="B444" s="19" t="s">
        <v>501</v>
      </c>
      <c r="C444" s="20">
        <v>7381789</v>
      </c>
      <c r="D444" s="21">
        <v>141281</v>
      </c>
      <c r="E444" s="22">
        <v>8039708.5800000001</v>
      </c>
      <c r="F444" s="22"/>
      <c r="G444" s="21">
        <v>359598</v>
      </c>
      <c r="H444" s="21">
        <v>93746</v>
      </c>
      <c r="I444" s="23">
        <v>46529</v>
      </c>
      <c r="J444" s="23">
        <v>0</v>
      </c>
      <c r="K444" s="16">
        <f t="shared" si="12"/>
        <v>-1016511.5800000001</v>
      </c>
      <c r="L444" s="24">
        <f t="shared" si="13"/>
        <v>-0.11903529118811933</v>
      </c>
    </row>
    <row r="445" spans="1:12" s="18" customFormat="1" ht="17.25" customHeight="1">
      <c r="A445" s="19" t="s">
        <v>503</v>
      </c>
      <c r="B445" s="19" t="s">
        <v>504</v>
      </c>
      <c r="C445" s="20">
        <v>6494525</v>
      </c>
      <c r="D445" s="21">
        <v>96121</v>
      </c>
      <c r="E445" s="22">
        <v>6851631.5099999998</v>
      </c>
      <c r="F445" s="22"/>
      <c r="G445" s="21">
        <v>244652</v>
      </c>
      <c r="H445" s="21">
        <v>52558</v>
      </c>
      <c r="I445" s="23">
        <v>0</v>
      </c>
      <c r="J445" s="23">
        <v>0</v>
      </c>
      <c r="K445" s="16">
        <f t="shared" si="12"/>
        <v>-558195.50999999978</v>
      </c>
      <c r="L445" s="24">
        <f t="shared" si="13"/>
        <v>-7.8081953449265912E-2</v>
      </c>
    </row>
    <row r="446" spans="1:12" s="18" customFormat="1" ht="17.25" customHeight="1">
      <c r="A446" s="19" t="s">
        <v>505</v>
      </c>
      <c r="B446" s="19" t="s">
        <v>504</v>
      </c>
      <c r="C446" s="20">
        <v>11067679</v>
      </c>
      <c r="D446" s="21">
        <v>162272</v>
      </c>
      <c r="E446" s="22">
        <v>12063855.890000001</v>
      </c>
      <c r="F446" s="22"/>
      <c r="G446" s="21">
        <v>413024</v>
      </c>
      <c r="H446" s="21">
        <v>177914</v>
      </c>
      <c r="I446" s="23">
        <v>81276</v>
      </c>
      <c r="J446" s="23">
        <v>0</v>
      </c>
      <c r="K446" s="16">
        <f t="shared" si="12"/>
        <v>-1506118.8900000006</v>
      </c>
      <c r="L446" s="24">
        <f t="shared" si="13"/>
        <v>-0.11825617345132208</v>
      </c>
    </row>
    <row r="447" spans="1:12" s="18" customFormat="1" ht="17.25" customHeight="1">
      <c r="A447" s="19" t="s">
        <v>506</v>
      </c>
      <c r="B447" s="19" t="s">
        <v>504</v>
      </c>
      <c r="C447" s="20">
        <v>13117187</v>
      </c>
      <c r="D447" s="21">
        <v>193572</v>
      </c>
      <c r="E447" s="22">
        <v>13958512.23</v>
      </c>
      <c r="F447" s="22"/>
      <c r="G447" s="21">
        <v>492692</v>
      </c>
      <c r="H447" s="21">
        <v>56745</v>
      </c>
      <c r="I447" s="23">
        <v>0</v>
      </c>
      <c r="J447" s="23">
        <v>0</v>
      </c>
      <c r="K447" s="16">
        <f t="shared" si="12"/>
        <v>-1197190.2300000004</v>
      </c>
      <c r="L447" s="24">
        <f t="shared" si="13"/>
        <v>-8.251960432315357E-2</v>
      </c>
    </row>
    <row r="448" spans="1:12" s="18" customFormat="1" ht="17.25" customHeight="1">
      <c r="A448" s="19" t="s">
        <v>507</v>
      </c>
      <c r="B448" s="19" t="s">
        <v>504</v>
      </c>
      <c r="C448" s="20">
        <v>12943618</v>
      </c>
      <c r="D448" s="21">
        <v>171434</v>
      </c>
      <c r="E448" s="22">
        <v>13786035.960000001</v>
      </c>
      <c r="F448" s="22"/>
      <c r="G448" s="21">
        <v>436343</v>
      </c>
      <c r="H448" s="21">
        <v>137420</v>
      </c>
      <c r="I448" s="23">
        <v>0</v>
      </c>
      <c r="J448" s="23">
        <v>0</v>
      </c>
      <c r="K448" s="16">
        <f t="shared" si="12"/>
        <v>-1244746.9600000009</v>
      </c>
      <c r="L448" s="24">
        <f t="shared" si="13"/>
        <v>-8.6682756734081795E-2</v>
      </c>
    </row>
    <row r="449" spans="1:12" s="18" customFormat="1" ht="17.25" customHeight="1">
      <c r="A449" s="19" t="s">
        <v>508</v>
      </c>
      <c r="B449" s="19" t="s">
        <v>504</v>
      </c>
      <c r="C449" s="20">
        <v>6361065</v>
      </c>
      <c r="D449" s="21">
        <v>78617</v>
      </c>
      <c r="E449" s="22">
        <v>6877684.6299999999</v>
      </c>
      <c r="F449" s="22"/>
      <c r="G449" s="21">
        <v>200100</v>
      </c>
      <c r="H449" s="21">
        <v>59445</v>
      </c>
      <c r="I449" s="23">
        <v>0</v>
      </c>
      <c r="J449" s="23">
        <v>0</v>
      </c>
      <c r="K449" s="16">
        <f t="shared" si="12"/>
        <v>-697547.62999999989</v>
      </c>
      <c r="L449" s="24">
        <f t="shared" si="13"/>
        <v>-9.773366784613316E-2</v>
      </c>
    </row>
    <row r="450" spans="1:12" s="26" customFormat="1" ht="17.25" customHeight="1">
      <c r="A450" s="19" t="s">
        <v>509</v>
      </c>
      <c r="B450" s="19" t="s">
        <v>510</v>
      </c>
      <c r="C450" s="20">
        <v>23809537</v>
      </c>
      <c r="D450" s="21">
        <v>498547</v>
      </c>
      <c r="E450" s="22">
        <v>25660437.120000001</v>
      </c>
      <c r="F450" s="22"/>
      <c r="G450" s="21">
        <v>1268932</v>
      </c>
      <c r="H450" s="21">
        <v>730847</v>
      </c>
      <c r="I450" s="23">
        <v>307094</v>
      </c>
      <c r="J450" s="23">
        <v>0</v>
      </c>
      <c r="K450" s="16">
        <f t="shared" si="12"/>
        <v>-3659226.120000001</v>
      </c>
      <c r="L450" s="24">
        <f t="shared" si="13"/>
        <v>-0.13083940158346558</v>
      </c>
    </row>
    <row r="451" spans="1:12" s="18" customFormat="1" ht="17.25" customHeight="1">
      <c r="A451" s="19" t="s">
        <v>511</v>
      </c>
      <c r="B451" s="19" t="s">
        <v>512</v>
      </c>
      <c r="C451" s="20">
        <v>4185344</v>
      </c>
      <c r="D451" s="21">
        <v>49952</v>
      </c>
      <c r="E451" s="22">
        <v>4386332.84</v>
      </c>
      <c r="F451" s="22"/>
      <c r="G451" s="21">
        <v>127142</v>
      </c>
      <c r="H451" s="21">
        <v>60489</v>
      </c>
      <c r="I451" s="23">
        <v>0</v>
      </c>
      <c r="J451" s="23">
        <v>0</v>
      </c>
      <c r="K451" s="16">
        <f t="shared" ref="K451:K502" si="14">(C451+D451)-(E451+F451+G451+H451+I451+J451)</f>
        <v>-338667.83999999985</v>
      </c>
      <c r="L451" s="24">
        <f t="shared" ref="L451:L502" si="15">K451/(E451+F451+G451+H451+I451+J451)</f>
        <v>-7.4042526755086865E-2</v>
      </c>
    </row>
    <row r="452" spans="1:12" s="18" customFormat="1" ht="17.25" customHeight="1">
      <c r="A452" s="19" t="s">
        <v>513</v>
      </c>
      <c r="B452" s="19" t="s">
        <v>512</v>
      </c>
      <c r="C452" s="20">
        <v>6005324</v>
      </c>
      <c r="D452" s="21">
        <v>80926</v>
      </c>
      <c r="E452" s="22">
        <v>6457383.5700000003</v>
      </c>
      <c r="F452" s="22"/>
      <c r="G452" s="21">
        <v>205977</v>
      </c>
      <c r="H452" s="21">
        <v>85106</v>
      </c>
      <c r="I452" s="23">
        <v>0</v>
      </c>
      <c r="J452" s="23">
        <v>0</v>
      </c>
      <c r="K452" s="16">
        <f t="shared" si="14"/>
        <v>-662216.5700000003</v>
      </c>
      <c r="L452" s="24">
        <f t="shared" si="15"/>
        <v>-9.8128450831164199E-2</v>
      </c>
    </row>
    <row r="453" spans="1:12" s="18" customFormat="1" ht="17.25" customHeight="1">
      <c r="A453" s="19" t="s">
        <v>514</v>
      </c>
      <c r="B453" s="19" t="s">
        <v>512</v>
      </c>
      <c r="C453" s="20">
        <v>8424894</v>
      </c>
      <c r="D453" s="21">
        <v>104026</v>
      </c>
      <c r="E453" s="22">
        <v>8884511.1300000008</v>
      </c>
      <c r="F453" s="22"/>
      <c r="G453" s="21">
        <v>264773</v>
      </c>
      <c r="H453" s="21">
        <v>47670</v>
      </c>
      <c r="I453" s="23">
        <v>0</v>
      </c>
      <c r="J453" s="23">
        <v>0</v>
      </c>
      <c r="K453" s="16">
        <f t="shared" si="14"/>
        <v>-668034.13000000082</v>
      </c>
      <c r="L453" s="24">
        <f t="shared" si="15"/>
        <v>-7.2636453390683683E-2</v>
      </c>
    </row>
    <row r="454" spans="1:12" s="18" customFormat="1" ht="17.25" customHeight="1">
      <c r="A454" s="19" t="s">
        <v>515</v>
      </c>
      <c r="B454" s="19" t="s">
        <v>512</v>
      </c>
      <c r="C454" s="20">
        <v>6026200</v>
      </c>
      <c r="D454" s="21">
        <v>102805</v>
      </c>
      <c r="E454" s="22">
        <v>6674081.1200000001</v>
      </c>
      <c r="F454" s="22"/>
      <c r="G454" s="21">
        <v>261666</v>
      </c>
      <c r="H454" s="21">
        <v>79628</v>
      </c>
      <c r="I454" s="23">
        <v>0</v>
      </c>
      <c r="J454" s="23">
        <v>0</v>
      </c>
      <c r="K454" s="16">
        <f t="shared" si="14"/>
        <v>-886370.12000000011</v>
      </c>
      <c r="L454" s="24">
        <f t="shared" si="15"/>
        <v>-0.12634678899394336</v>
      </c>
    </row>
    <row r="455" spans="1:12" s="18" customFormat="1" ht="17.25" customHeight="1">
      <c r="A455" s="19" t="s">
        <v>516</v>
      </c>
      <c r="B455" s="19" t="s">
        <v>512</v>
      </c>
      <c r="C455" s="20">
        <v>5607649</v>
      </c>
      <c r="D455" s="21">
        <v>69287</v>
      </c>
      <c r="E455" s="22">
        <v>5911483.8899999997</v>
      </c>
      <c r="F455" s="22"/>
      <c r="G455" s="21">
        <v>176353</v>
      </c>
      <c r="H455" s="21">
        <v>50115</v>
      </c>
      <c r="I455" s="23">
        <v>21422</v>
      </c>
      <c r="J455" s="23">
        <v>0</v>
      </c>
      <c r="K455" s="16">
        <f t="shared" si="14"/>
        <v>-482437.88999999966</v>
      </c>
      <c r="L455" s="24">
        <f t="shared" si="15"/>
        <v>-7.8325800416704311E-2</v>
      </c>
    </row>
    <row r="456" spans="1:12" s="18" customFormat="1" ht="17.25" customHeight="1">
      <c r="A456" s="19" t="s">
        <v>517</v>
      </c>
      <c r="B456" s="19" t="s">
        <v>512</v>
      </c>
      <c r="C456" s="20">
        <v>10565041</v>
      </c>
      <c r="D456" s="21">
        <v>186189</v>
      </c>
      <c r="E456" s="22">
        <v>11653795.300000001</v>
      </c>
      <c r="F456" s="22"/>
      <c r="G456" s="21">
        <v>473900</v>
      </c>
      <c r="H456" s="21">
        <v>150870</v>
      </c>
      <c r="I456" s="23">
        <v>0</v>
      </c>
      <c r="J456" s="23">
        <v>0</v>
      </c>
      <c r="K456" s="16">
        <f t="shared" si="14"/>
        <v>-1527335.3000000007</v>
      </c>
      <c r="L456" s="24">
        <f t="shared" si="15"/>
        <v>-0.12439037156889989</v>
      </c>
    </row>
    <row r="457" spans="1:12" s="18" customFormat="1" ht="17.25" customHeight="1">
      <c r="A457" s="19" t="s">
        <v>518</v>
      </c>
      <c r="B457" s="19" t="s">
        <v>512</v>
      </c>
      <c r="C457" s="20">
        <v>7282558</v>
      </c>
      <c r="D457" s="21">
        <v>120235</v>
      </c>
      <c r="E457" s="22">
        <v>8054584.9699999997</v>
      </c>
      <c r="F457" s="22"/>
      <c r="G457" s="21">
        <v>306029</v>
      </c>
      <c r="H457" s="21">
        <v>89245</v>
      </c>
      <c r="I457" s="23">
        <v>34730</v>
      </c>
      <c r="J457" s="23">
        <v>0</v>
      </c>
      <c r="K457" s="16">
        <f t="shared" si="14"/>
        <v>-1081795.9699999988</v>
      </c>
      <c r="L457" s="24">
        <f t="shared" si="15"/>
        <v>-0.12750128189179669</v>
      </c>
    </row>
    <row r="458" spans="1:12" s="18" customFormat="1" ht="17.25" customHeight="1">
      <c r="A458" s="19" t="s">
        <v>519</v>
      </c>
      <c r="B458" s="19" t="s">
        <v>512</v>
      </c>
      <c r="C458" s="20">
        <v>4543933</v>
      </c>
      <c r="D458" s="21">
        <v>77368</v>
      </c>
      <c r="E458" s="22">
        <v>4763979.1500000004</v>
      </c>
      <c r="F458" s="22"/>
      <c r="G458" s="21">
        <v>196921</v>
      </c>
      <c r="H458" s="21">
        <v>50640</v>
      </c>
      <c r="I458" s="23">
        <v>0</v>
      </c>
      <c r="J458" s="23">
        <v>0</v>
      </c>
      <c r="K458" s="16">
        <f t="shared" si="14"/>
        <v>-390239.15000000037</v>
      </c>
      <c r="L458" s="24">
        <f t="shared" si="15"/>
        <v>-7.7868108070530045E-2</v>
      </c>
    </row>
    <row r="459" spans="1:12" s="18" customFormat="1" ht="17.25" customHeight="1">
      <c r="A459" s="19" t="s">
        <v>520</v>
      </c>
      <c r="B459" s="19" t="s">
        <v>512</v>
      </c>
      <c r="C459" s="20">
        <v>6265884</v>
      </c>
      <c r="D459" s="21">
        <v>83782</v>
      </c>
      <c r="E459" s="22">
        <v>6529220.4199999999</v>
      </c>
      <c r="F459" s="22"/>
      <c r="G459" s="21">
        <v>213246</v>
      </c>
      <c r="H459" s="21">
        <v>60590</v>
      </c>
      <c r="I459" s="23">
        <v>26013</v>
      </c>
      <c r="J459" s="23">
        <v>0</v>
      </c>
      <c r="K459" s="16">
        <f t="shared" si="14"/>
        <v>-479403.41999999993</v>
      </c>
      <c r="L459" s="24">
        <f t="shared" si="15"/>
        <v>-7.020040220941258E-2</v>
      </c>
    </row>
    <row r="460" spans="1:12" s="18" customFormat="1" ht="17.25" customHeight="1">
      <c r="A460" s="19" t="s">
        <v>521</v>
      </c>
      <c r="B460" s="19" t="s">
        <v>512</v>
      </c>
      <c r="C460" s="20">
        <v>9870129</v>
      </c>
      <c r="D460" s="21">
        <v>171799</v>
      </c>
      <c r="E460" s="22">
        <v>10416910.060000001</v>
      </c>
      <c r="F460" s="22"/>
      <c r="G460" s="21">
        <v>437272</v>
      </c>
      <c r="H460" s="21">
        <v>64845</v>
      </c>
      <c r="I460" s="23">
        <v>151596</v>
      </c>
      <c r="J460" s="23">
        <v>0</v>
      </c>
      <c r="K460" s="16">
        <f t="shared" si="14"/>
        <v>-1028695.0600000005</v>
      </c>
      <c r="L460" s="24">
        <f t="shared" si="15"/>
        <v>-9.2921153075552418E-2</v>
      </c>
    </row>
    <row r="461" spans="1:12" s="18" customFormat="1" ht="17.25" customHeight="1">
      <c r="A461" s="19" t="s">
        <v>522</v>
      </c>
      <c r="B461" s="19" t="s">
        <v>512</v>
      </c>
      <c r="C461" s="20">
        <v>4987704</v>
      </c>
      <c r="D461" s="21">
        <v>86100</v>
      </c>
      <c r="E461" s="22">
        <v>5435033.8899999997</v>
      </c>
      <c r="F461" s="22"/>
      <c r="G461" s="21">
        <v>219147</v>
      </c>
      <c r="H461" s="21">
        <v>62124</v>
      </c>
      <c r="I461" s="23">
        <v>0</v>
      </c>
      <c r="J461" s="23">
        <v>0</v>
      </c>
      <c r="K461" s="16">
        <f t="shared" si="14"/>
        <v>-642500.88999999966</v>
      </c>
      <c r="L461" s="24">
        <f t="shared" si="15"/>
        <v>-0.11239793929186302</v>
      </c>
    </row>
    <row r="462" spans="1:12" s="18" customFormat="1" ht="17.25" customHeight="1">
      <c r="A462" s="19" t="s">
        <v>523</v>
      </c>
      <c r="B462" s="19" t="s">
        <v>512</v>
      </c>
      <c r="C462" s="20">
        <v>12097472</v>
      </c>
      <c r="D462" s="21">
        <v>239985</v>
      </c>
      <c r="E462" s="22">
        <v>13392058.630000001</v>
      </c>
      <c r="F462" s="22"/>
      <c r="G462" s="21">
        <v>610824</v>
      </c>
      <c r="H462" s="21">
        <v>154005</v>
      </c>
      <c r="I462" s="23">
        <v>219470</v>
      </c>
      <c r="J462" s="23">
        <v>0</v>
      </c>
      <c r="K462" s="16">
        <f t="shared" si="14"/>
        <v>-2038900.6300000008</v>
      </c>
      <c r="L462" s="24">
        <f t="shared" si="15"/>
        <v>-0.14182317124229754</v>
      </c>
    </row>
    <row r="463" spans="1:12" s="18" customFormat="1" ht="17.25" customHeight="1">
      <c r="A463" s="19" t="s">
        <v>524</v>
      </c>
      <c r="B463" s="19" t="s">
        <v>512</v>
      </c>
      <c r="C463" s="20">
        <v>11163203</v>
      </c>
      <c r="D463" s="21">
        <v>208204</v>
      </c>
      <c r="E463" s="22">
        <v>11944095.810000001</v>
      </c>
      <c r="F463" s="22"/>
      <c r="G463" s="21">
        <v>529934</v>
      </c>
      <c r="H463" s="21">
        <v>161275</v>
      </c>
      <c r="I463" s="23">
        <v>0</v>
      </c>
      <c r="J463" s="23">
        <v>0</v>
      </c>
      <c r="K463" s="16">
        <f t="shared" si="14"/>
        <v>-1263897.8100000005</v>
      </c>
      <c r="L463" s="24">
        <f t="shared" si="15"/>
        <v>-0.10002907163740994</v>
      </c>
    </row>
    <row r="464" spans="1:12" s="18" customFormat="1" ht="17.25" customHeight="1">
      <c r="A464" s="19" t="s">
        <v>525</v>
      </c>
      <c r="B464" s="19" t="s">
        <v>512</v>
      </c>
      <c r="C464" s="20">
        <v>8229569</v>
      </c>
      <c r="D464" s="21">
        <v>161236</v>
      </c>
      <c r="E464" s="22">
        <v>8721540.4800000004</v>
      </c>
      <c r="F464" s="22"/>
      <c r="G464" s="21">
        <v>410388</v>
      </c>
      <c r="H464" s="21">
        <v>194082</v>
      </c>
      <c r="I464" s="23">
        <v>136831</v>
      </c>
      <c r="J464" s="23">
        <v>0</v>
      </c>
      <c r="K464" s="16">
        <f t="shared" si="14"/>
        <v>-1072036.4800000004</v>
      </c>
      <c r="L464" s="24">
        <f t="shared" si="15"/>
        <v>-0.11328906674235024</v>
      </c>
    </row>
    <row r="465" spans="1:12" s="18" customFormat="1" ht="17.25" customHeight="1">
      <c r="A465" s="19" t="s">
        <v>526</v>
      </c>
      <c r="B465" s="19" t="s">
        <v>527</v>
      </c>
      <c r="C465" s="20">
        <v>7493857</v>
      </c>
      <c r="D465" s="21">
        <v>170582</v>
      </c>
      <c r="E465" s="22">
        <v>7862378.9400000004</v>
      </c>
      <c r="F465" s="22"/>
      <c r="G465" s="21">
        <v>434176</v>
      </c>
      <c r="H465" s="21">
        <v>95989</v>
      </c>
      <c r="I465" s="23">
        <v>0</v>
      </c>
      <c r="J465" s="23">
        <v>0</v>
      </c>
      <c r="K465" s="16">
        <f t="shared" si="14"/>
        <v>-728104.94000000134</v>
      </c>
      <c r="L465" s="24">
        <f t="shared" si="15"/>
        <v>-8.6756166569442017E-2</v>
      </c>
    </row>
    <row r="466" spans="1:12" s="18" customFormat="1" ht="17.25" customHeight="1">
      <c r="A466" s="19" t="s">
        <v>528</v>
      </c>
      <c r="B466" s="19" t="s">
        <v>527</v>
      </c>
      <c r="C466" s="20">
        <v>4571019</v>
      </c>
      <c r="D466" s="21">
        <v>107233</v>
      </c>
      <c r="E466" s="22">
        <v>4839596.2300000004</v>
      </c>
      <c r="F466" s="22"/>
      <c r="G466" s="21">
        <v>272937</v>
      </c>
      <c r="H466" s="21">
        <v>182319</v>
      </c>
      <c r="I466" s="23">
        <v>58074</v>
      </c>
      <c r="J466" s="23">
        <v>0</v>
      </c>
      <c r="K466" s="16">
        <f t="shared" si="14"/>
        <v>-674674.23000000045</v>
      </c>
      <c r="L466" s="24">
        <f t="shared" si="15"/>
        <v>-0.12603839489116225</v>
      </c>
    </row>
    <row r="467" spans="1:12" s="18" customFormat="1" ht="17.25" customHeight="1">
      <c r="A467" s="19" t="s">
        <v>529</v>
      </c>
      <c r="B467" s="19" t="s">
        <v>530</v>
      </c>
      <c r="C467" s="20">
        <v>9161937</v>
      </c>
      <c r="D467" s="21">
        <v>185019</v>
      </c>
      <c r="E467" s="22">
        <v>9906641</v>
      </c>
      <c r="F467" s="22"/>
      <c r="G467" s="21">
        <v>470921</v>
      </c>
      <c r="H467" s="21">
        <v>114958</v>
      </c>
      <c r="I467" s="23">
        <v>0</v>
      </c>
      <c r="J467" s="23">
        <v>0</v>
      </c>
      <c r="K467" s="16">
        <f t="shared" si="14"/>
        <v>-1145564</v>
      </c>
      <c r="L467" s="24">
        <f t="shared" si="15"/>
        <v>-0.10917911045201725</v>
      </c>
    </row>
    <row r="468" spans="1:12" s="18" customFormat="1" ht="17.25" customHeight="1">
      <c r="A468" s="19" t="s">
        <v>531</v>
      </c>
      <c r="B468" s="19" t="s">
        <v>530</v>
      </c>
      <c r="C468" s="20">
        <v>5478613</v>
      </c>
      <c r="D468" s="21">
        <v>104315</v>
      </c>
      <c r="E468" s="22">
        <v>5929349.8399999999</v>
      </c>
      <c r="F468" s="22"/>
      <c r="G468" s="21">
        <v>265508</v>
      </c>
      <c r="H468" s="21">
        <v>92935</v>
      </c>
      <c r="I468" s="23">
        <v>0</v>
      </c>
      <c r="J468" s="23">
        <v>0</v>
      </c>
      <c r="K468" s="16">
        <f t="shared" si="14"/>
        <v>-704864.83999999985</v>
      </c>
      <c r="L468" s="24">
        <f t="shared" si="15"/>
        <v>-0.11210051888414312</v>
      </c>
    </row>
    <row r="469" spans="1:12" s="18" customFormat="1" ht="17.25" customHeight="1">
      <c r="A469" s="19" t="s">
        <v>532</v>
      </c>
      <c r="B469" s="19" t="s">
        <v>530</v>
      </c>
      <c r="C469" s="20">
        <v>10756851</v>
      </c>
      <c r="D469" s="21">
        <v>157135</v>
      </c>
      <c r="E469" s="22">
        <v>11576062.07</v>
      </c>
      <c r="F469" s="22"/>
      <c r="G469" s="21">
        <v>399950</v>
      </c>
      <c r="H469" s="21">
        <v>76680</v>
      </c>
      <c r="I469" s="23">
        <v>0</v>
      </c>
      <c r="J469" s="23">
        <v>0</v>
      </c>
      <c r="K469" s="16">
        <f t="shared" si="14"/>
        <v>-1138706.0700000003</v>
      </c>
      <c r="L469" s="24">
        <f t="shared" si="15"/>
        <v>-9.4477322027857982E-2</v>
      </c>
    </row>
    <row r="470" spans="1:12" s="18" customFormat="1" ht="17.25" customHeight="1">
      <c r="A470" s="19" t="s">
        <v>533</v>
      </c>
      <c r="B470" s="19" t="s">
        <v>530</v>
      </c>
      <c r="C470" s="20">
        <v>6497323</v>
      </c>
      <c r="D470" s="21">
        <v>105339</v>
      </c>
      <c r="E470" s="22">
        <v>7042728.8200000003</v>
      </c>
      <c r="F470" s="22"/>
      <c r="G470" s="21">
        <v>268116</v>
      </c>
      <c r="H470" s="21">
        <v>94769</v>
      </c>
      <c r="I470" s="23">
        <v>0</v>
      </c>
      <c r="J470" s="23">
        <v>0</v>
      </c>
      <c r="K470" s="16">
        <f t="shared" si="14"/>
        <v>-802951.8200000003</v>
      </c>
      <c r="L470" s="24">
        <f t="shared" si="15"/>
        <v>-0.1084247490507141</v>
      </c>
    </row>
    <row r="471" spans="1:12" s="18" customFormat="1" ht="17.25" customHeight="1">
      <c r="A471" s="19" t="s">
        <v>534</v>
      </c>
      <c r="B471" s="19" t="s">
        <v>530</v>
      </c>
      <c r="C471" s="20">
        <v>9867977</v>
      </c>
      <c r="D471" s="21">
        <v>170188</v>
      </c>
      <c r="E471" s="22">
        <v>10861195.77</v>
      </c>
      <c r="F471" s="22"/>
      <c r="G471" s="21">
        <v>433173</v>
      </c>
      <c r="H471" s="21">
        <v>231255</v>
      </c>
      <c r="I471" s="23">
        <v>0</v>
      </c>
      <c r="J471" s="23">
        <v>0</v>
      </c>
      <c r="K471" s="16">
        <f t="shared" si="14"/>
        <v>-1487458.7699999996</v>
      </c>
      <c r="L471" s="24">
        <f t="shared" si="15"/>
        <v>-0.12905668271696497</v>
      </c>
    </row>
    <row r="472" spans="1:12" s="18" customFormat="1" ht="17.25" customHeight="1">
      <c r="A472" s="19" t="s">
        <v>535</v>
      </c>
      <c r="B472" s="19" t="s">
        <v>530</v>
      </c>
      <c r="C472" s="20">
        <v>9503944</v>
      </c>
      <c r="D472" s="21">
        <v>162268</v>
      </c>
      <c r="E472" s="22">
        <v>10495620.68</v>
      </c>
      <c r="F472" s="22"/>
      <c r="G472" s="21">
        <v>413014</v>
      </c>
      <c r="H472" s="21">
        <v>178671</v>
      </c>
      <c r="I472" s="23">
        <v>0</v>
      </c>
      <c r="J472" s="23">
        <v>0</v>
      </c>
      <c r="K472" s="16">
        <f t="shared" si="14"/>
        <v>-1421093.6799999997</v>
      </c>
      <c r="L472" s="24">
        <f t="shared" si="15"/>
        <v>-0.12817304050374118</v>
      </c>
    </row>
    <row r="473" spans="1:12" s="18" customFormat="1" ht="17.25" customHeight="1">
      <c r="A473" s="19" t="s">
        <v>536</v>
      </c>
      <c r="B473" s="19" t="s">
        <v>530</v>
      </c>
      <c r="C473" s="20">
        <v>16703899</v>
      </c>
      <c r="D473" s="21">
        <v>243692</v>
      </c>
      <c r="E473" s="22">
        <v>17836474.530000001</v>
      </c>
      <c r="F473" s="22"/>
      <c r="G473" s="21">
        <v>620260</v>
      </c>
      <c r="H473" s="21">
        <v>221873</v>
      </c>
      <c r="I473" s="23">
        <v>0</v>
      </c>
      <c r="J473" s="23">
        <v>0</v>
      </c>
      <c r="K473" s="16">
        <f t="shared" si="14"/>
        <v>-1731016.5300000012</v>
      </c>
      <c r="L473" s="24">
        <f t="shared" si="15"/>
        <v>-9.2673746007018387E-2</v>
      </c>
    </row>
    <row r="474" spans="1:12" s="18" customFormat="1" ht="17.25" customHeight="1">
      <c r="A474" s="19" t="s">
        <v>537</v>
      </c>
      <c r="B474" s="19" t="s">
        <v>530</v>
      </c>
      <c r="C474" s="20">
        <v>7385705</v>
      </c>
      <c r="D474" s="21">
        <v>102799</v>
      </c>
      <c r="E474" s="22">
        <v>8059093.71</v>
      </c>
      <c r="F474" s="22"/>
      <c r="G474" s="21">
        <v>261651</v>
      </c>
      <c r="H474" s="21">
        <v>86689</v>
      </c>
      <c r="I474" s="23">
        <v>0</v>
      </c>
      <c r="J474" s="23">
        <v>0</v>
      </c>
      <c r="K474" s="16">
        <f t="shared" si="14"/>
        <v>-918929.71000000089</v>
      </c>
      <c r="L474" s="24">
        <f t="shared" si="15"/>
        <v>-0.10929966761522057</v>
      </c>
    </row>
    <row r="475" spans="1:12" s="18" customFormat="1" ht="17.25" customHeight="1">
      <c r="A475" s="19" t="s">
        <v>538</v>
      </c>
      <c r="B475" s="19" t="s">
        <v>530</v>
      </c>
      <c r="C475" s="20">
        <v>14956636</v>
      </c>
      <c r="D475" s="21">
        <v>225720</v>
      </c>
      <c r="E475" s="22">
        <v>16149117.34</v>
      </c>
      <c r="F475" s="22"/>
      <c r="G475" s="21">
        <v>574517</v>
      </c>
      <c r="H475" s="21">
        <v>269260</v>
      </c>
      <c r="I475" s="23">
        <v>0</v>
      </c>
      <c r="J475" s="23">
        <v>0</v>
      </c>
      <c r="K475" s="16">
        <f t="shared" si="14"/>
        <v>-1810538.3399999999</v>
      </c>
      <c r="L475" s="24">
        <f t="shared" si="15"/>
        <v>-0.10654678972128534</v>
      </c>
    </row>
    <row r="476" spans="1:12" s="18" customFormat="1" ht="17.25" customHeight="1">
      <c r="A476" s="19" t="s">
        <v>539</v>
      </c>
      <c r="B476" s="19" t="s">
        <v>530</v>
      </c>
      <c r="C476" s="20">
        <v>5461365</v>
      </c>
      <c r="D476" s="21">
        <v>82992</v>
      </c>
      <c r="E476" s="22">
        <v>5697316.2699999996</v>
      </c>
      <c r="F476" s="22"/>
      <c r="G476" s="21">
        <v>211237</v>
      </c>
      <c r="H476" s="21">
        <v>131210</v>
      </c>
      <c r="I476" s="23">
        <v>0</v>
      </c>
      <c r="J476" s="23">
        <v>0</v>
      </c>
      <c r="K476" s="16">
        <f t="shared" si="14"/>
        <v>-495406.26999999955</v>
      </c>
      <c r="L476" s="24">
        <f t="shared" si="15"/>
        <v>-8.2024120458615193E-2</v>
      </c>
    </row>
    <row r="477" spans="1:12" s="18" customFormat="1" ht="17.25" customHeight="1">
      <c r="A477" s="19" t="s">
        <v>540</v>
      </c>
      <c r="B477" s="19" t="s">
        <v>530</v>
      </c>
      <c r="C477" s="20">
        <v>5852682</v>
      </c>
      <c r="D477" s="21">
        <v>88891</v>
      </c>
      <c r="E477" s="22">
        <v>6189090.5099999998</v>
      </c>
      <c r="F477" s="22"/>
      <c r="G477" s="21">
        <v>226251</v>
      </c>
      <c r="H477" s="21">
        <v>35776</v>
      </c>
      <c r="I477" s="23">
        <v>0</v>
      </c>
      <c r="J477" s="23">
        <v>0</v>
      </c>
      <c r="K477" s="16">
        <f t="shared" si="14"/>
        <v>-509544.50999999978</v>
      </c>
      <c r="L477" s="24">
        <f t="shared" si="15"/>
        <v>-7.8985464023891228E-2</v>
      </c>
    </row>
    <row r="478" spans="1:12" s="18" customFormat="1" ht="17.25" customHeight="1">
      <c r="A478" s="19" t="s">
        <v>541</v>
      </c>
      <c r="B478" s="19" t="s">
        <v>530</v>
      </c>
      <c r="C478" s="20">
        <v>8548235</v>
      </c>
      <c r="D478" s="21">
        <v>131068</v>
      </c>
      <c r="E478" s="22">
        <v>9138418.0800000001</v>
      </c>
      <c r="F478" s="22"/>
      <c r="G478" s="21">
        <v>333603</v>
      </c>
      <c r="H478" s="21">
        <v>177845</v>
      </c>
      <c r="I478" s="23">
        <v>0</v>
      </c>
      <c r="J478" s="23">
        <v>0</v>
      </c>
      <c r="K478" s="16">
        <f t="shared" si="14"/>
        <v>-970563.08000000007</v>
      </c>
      <c r="L478" s="24">
        <f t="shared" si="15"/>
        <v>-0.10057788076578157</v>
      </c>
    </row>
    <row r="479" spans="1:12" s="18" customFormat="1" ht="17.25" customHeight="1">
      <c r="A479" s="19" t="s">
        <v>542</v>
      </c>
      <c r="B479" s="19" t="s">
        <v>530</v>
      </c>
      <c r="C479" s="20">
        <v>10948090</v>
      </c>
      <c r="D479" s="21">
        <v>205818</v>
      </c>
      <c r="E479" s="22">
        <v>11505020.699999999</v>
      </c>
      <c r="F479" s="22"/>
      <c r="G479" s="21">
        <v>523861</v>
      </c>
      <c r="H479" s="21">
        <v>183416</v>
      </c>
      <c r="I479" s="23">
        <v>152618</v>
      </c>
      <c r="J479" s="23">
        <v>0</v>
      </c>
      <c r="K479" s="16">
        <f t="shared" si="14"/>
        <v>-1211007.6999999993</v>
      </c>
      <c r="L479" s="24">
        <f t="shared" si="15"/>
        <v>-9.7939017893991731E-2</v>
      </c>
    </row>
    <row r="480" spans="1:12" s="18" customFormat="1" ht="17.25" customHeight="1">
      <c r="A480" s="19" t="s">
        <v>543</v>
      </c>
      <c r="B480" s="19" t="s">
        <v>530</v>
      </c>
      <c r="C480" s="20">
        <v>15056767</v>
      </c>
      <c r="D480" s="21">
        <v>222586</v>
      </c>
      <c r="E480" s="22">
        <v>16518928.32</v>
      </c>
      <c r="F480" s="22"/>
      <c r="G480" s="21">
        <v>566540</v>
      </c>
      <c r="H480" s="21">
        <v>166758</v>
      </c>
      <c r="I480" s="23">
        <v>0</v>
      </c>
      <c r="J480" s="23">
        <v>0</v>
      </c>
      <c r="K480" s="16">
        <f t="shared" si="14"/>
        <v>-1972873.3200000003</v>
      </c>
      <c r="L480" s="24">
        <f t="shared" si="15"/>
        <v>-0.11435470897532257</v>
      </c>
    </row>
    <row r="481" spans="1:12" s="18" customFormat="1" ht="17.25" customHeight="1">
      <c r="A481" s="19" t="s">
        <v>544</v>
      </c>
      <c r="B481" s="19" t="s">
        <v>530</v>
      </c>
      <c r="C481" s="20">
        <v>13525002</v>
      </c>
      <c r="D481" s="21">
        <v>218655</v>
      </c>
      <c r="E481" s="22">
        <v>14365827.85</v>
      </c>
      <c r="F481" s="22"/>
      <c r="G481" s="21">
        <v>556533</v>
      </c>
      <c r="H481" s="21">
        <v>85952</v>
      </c>
      <c r="I481" s="23">
        <v>0</v>
      </c>
      <c r="J481" s="23">
        <v>0</v>
      </c>
      <c r="K481" s="16">
        <f t="shared" si="14"/>
        <v>-1264655.8499999996</v>
      </c>
      <c r="L481" s="24">
        <f t="shared" si="15"/>
        <v>-8.4263691904583382E-2</v>
      </c>
    </row>
    <row r="482" spans="1:12" s="18" customFormat="1" ht="17.25" customHeight="1">
      <c r="A482" s="19" t="s">
        <v>545</v>
      </c>
      <c r="B482" s="19" t="s">
        <v>530</v>
      </c>
      <c r="C482" s="20">
        <v>9106073</v>
      </c>
      <c r="D482" s="21">
        <v>146780</v>
      </c>
      <c r="E482" s="22">
        <v>10089317.82</v>
      </c>
      <c r="F482" s="22"/>
      <c r="G482" s="21">
        <v>373592</v>
      </c>
      <c r="H482" s="21">
        <v>109756</v>
      </c>
      <c r="I482" s="23">
        <v>0</v>
      </c>
      <c r="J482" s="23">
        <v>0</v>
      </c>
      <c r="K482" s="16">
        <f t="shared" si="14"/>
        <v>-1319812.8200000003</v>
      </c>
      <c r="L482" s="24">
        <f t="shared" si="15"/>
        <v>-0.12483254861828218</v>
      </c>
    </row>
    <row r="483" spans="1:12" s="18" customFormat="1" ht="17.25" customHeight="1">
      <c r="A483" s="19" t="s">
        <v>546</v>
      </c>
      <c r="B483" s="19" t="s">
        <v>530</v>
      </c>
      <c r="C483" s="20">
        <v>9284654</v>
      </c>
      <c r="D483" s="21">
        <v>161933</v>
      </c>
      <c r="E483" s="22">
        <v>10278917.58</v>
      </c>
      <c r="F483" s="22"/>
      <c r="G483" s="21">
        <v>412161</v>
      </c>
      <c r="H483" s="21">
        <v>75766</v>
      </c>
      <c r="I483" s="23">
        <v>55137</v>
      </c>
      <c r="J483" s="23">
        <v>0</v>
      </c>
      <c r="K483" s="16">
        <f t="shared" si="14"/>
        <v>-1375394.58</v>
      </c>
      <c r="L483" s="24">
        <f t="shared" si="15"/>
        <v>-0.12709267427897433</v>
      </c>
    </row>
    <row r="484" spans="1:12" s="18" customFormat="1" ht="17.25" customHeight="1">
      <c r="A484" s="19" t="s">
        <v>547</v>
      </c>
      <c r="B484" s="19" t="s">
        <v>548</v>
      </c>
      <c r="C484" s="20">
        <v>5430202</v>
      </c>
      <c r="D484" s="21">
        <v>78874</v>
      </c>
      <c r="E484" s="22">
        <v>5674091.29</v>
      </c>
      <c r="F484" s="22"/>
      <c r="G484" s="21">
        <v>200756</v>
      </c>
      <c r="H484" s="21">
        <v>54659</v>
      </c>
      <c r="I484" s="23">
        <v>30123</v>
      </c>
      <c r="J484" s="23">
        <v>0</v>
      </c>
      <c r="K484" s="16">
        <f t="shared" si="14"/>
        <v>-450553.29000000004</v>
      </c>
      <c r="L484" s="24">
        <f t="shared" si="15"/>
        <v>-7.5600891947425142E-2</v>
      </c>
    </row>
    <row r="485" spans="1:12" s="18" customFormat="1" ht="17.25" customHeight="1">
      <c r="A485" s="19" t="s">
        <v>549</v>
      </c>
      <c r="B485" s="19" t="s">
        <v>548</v>
      </c>
      <c r="C485" s="20">
        <v>10558394</v>
      </c>
      <c r="D485" s="21">
        <v>170061</v>
      </c>
      <c r="E485" s="22">
        <v>11023456.869999999</v>
      </c>
      <c r="F485" s="22"/>
      <c r="G485" s="21">
        <v>432850</v>
      </c>
      <c r="H485" s="21">
        <v>74784</v>
      </c>
      <c r="I485" s="23">
        <v>66336</v>
      </c>
      <c r="J485" s="23">
        <v>0</v>
      </c>
      <c r="K485" s="16">
        <f t="shared" si="14"/>
        <v>-868971.86999999918</v>
      </c>
      <c r="L485" s="24">
        <f t="shared" si="15"/>
        <v>-7.4927988746179452E-2</v>
      </c>
    </row>
    <row r="486" spans="1:12" s="18" customFormat="1" ht="17.25" customHeight="1">
      <c r="A486" s="19" t="s">
        <v>550</v>
      </c>
      <c r="B486" s="19" t="s">
        <v>551</v>
      </c>
      <c r="C486" s="20">
        <v>6491697</v>
      </c>
      <c r="D486" s="21">
        <v>137368</v>
      </c>
      <c r="E486" s="22">
        <v>7022267.7300000004</v>
      </c>
      <c r="F486" s="22"/>
      <c r="G486" s="21">
        <v>349637</v>
      </c>
      <c r="H486" s="21">
        <v>182739</v>
      </c>
      <c r="I486" s="23">
        <v>0</v>
      </c>
      <c r="J486" s="23">
        <v>0</v>
      </c>
      <c r="K486" s="16">
        <f t="shared" si="14"/>
        <v>-925578.73000000045</v>
      </c>
      <c r="L486" s="24">
        <f t="shared" si="15"/>
        <v>-0.12251785300271206</v>
      </c>
    </row>
    <row r="487" spans="1:12" s="18" customFormat="1" ht="17.25" customHeight="1">
      <c r="A487" s="19" t="s">
        <v>552</v>
      </c>
      <c r="B487" s="19" t="s">
        <v>551</v>
      </c>
      <c r="C487" s="20">
        <v>7887577</v>
      </c>
      <c r="D487" s="21">
        <v>183342</v>
      </c>
      <c r="E487" s="22">
        <v>8206235.3799999999</v>
      </c>
      <c r="F487" s="22"/>
      <c r="G487" s="21">
        <v>466654</v>
      </c>
      <c r="H487" s="21">
        <v>184900</v>
      </c>
      <c r="I487" s="23">
        <v>0</v>
      </c>
      <c r="J487" s="23">
        <v>0</v>
      </c>
      <c r="K487" s="16">
        <f t="shared" si="14"/>
        <v>-786870.37999999896</v>
      </c>
      <c r="L487" s="24">
        <f t="shared" si="15"/>
        <v>-8.8833719819154139E-2</v>
      </c>
    </row>
    <row r="488" spans="1:12" s="18" customFormat="1" ht="17.25" customHeight="1">
      <c r="A488" s="19" t="s">
        <v>553</v>
      </c>
      <c r="B488" s="19" t="s">
        <v>551</v>
      </c>
      <c r="C488" s="20">
        <v>10032836</v>
      </c>
      <c r="D488" s="21">
        <v>191065</v>
      </c>
      <c r="E488" s="22">
        <v>10771512.16</v>
      </c>
      <c r="F488" s="22"/>
      <c r="G488" s="21">
        <v>486309</v>
      </c>
      <c r="H488" s="21">
        <v>250889</v>
      </c>
      <c r="I488" s="23">
        <v>0</v>
      </c>
      <c r="J488" s="23">
        <v>0</v>
      </c>
      <c r="K488" s="16">
        <f t="shared" si="14"/>
        <v>-1284809.1600000001</v>
      </c>
      <c r="L488" s="24">
        <f t="shared" si="15"/>
        <v>-0.11163798046331198</v>
      </c>
    </row>
    <row r="489" spans="1:12" s="18" customFormat="1" ht="17.25" customHeight="1">
      <c r="A489" s="19" t="s">
        <v>554</v>
      </c>
      <c r="B489" s="19" t="s">
        <v>551</v>
      </c>
      <c r="C489" s="20">
        <v>7005450</v>
      </c>
      <c r="D489" s="21">
        <v>159195</v>
      </c>
      <c r="E489" s="22">
        <v>7650801.04</v>
      </c>
      <c r="F489" s="22"/>
      <c r="G489" s="21">
        <v>405192</v>
      </c>
      <c r="H489" s="21">
        <v>136283</v>
      </c>
      <c r="I489" s="23">
        <v>0</v>
      </c>
      <c r="J489" s="23">
        <v>0</v>
      </c>
      <c r="K489" s="16">
        <f t="shared" si="14"/>
        <v>-1027631.04</v>
      </c>
      <c r="L489" s="24">
        <f t="shared" si="15"/>
        <v>-0.12543901535817878</v>
      </c>
    </row>
    <row r="490" spans="1:12" s="18" customFormat="1" ht="17.25" customHeight="1">
      <c r="A490" s="19" t="s">
        <v>555</v>
      </c>
      <c r="B490" s="19" t="s">
        <v>551</v>
      </c>
      <c r="C490" s="20">
        <v>2387645</v>
      </c>
      <c r="D490" s="21">
        <v>72846</v>
      </c>
      <c r="E490" s="22">
        <v>2596450.71</v>
      </c>
      <c r="F490" s="22"/>
      <c r="G490" s="21">
        <v>185412</v>
      </c>
      <c r="H490" s="21">
        <v>167165</v>
      </c>
      <c r="I490" s="23">
        <v>0</v>
      </c>
      <c r="J490" s="23">
        <v>0</v>
      </c>
      <c r="K490" s="16">
        <f t="shared" si="14"/>
        <v>-488536.70999999996</v>
      </c>
      <c r="L490" s="24">
        <f t="shared" si="15"/>
        <v>-0.16566026434522718</v>
      </c>
    </row>
    <row r="491" spans="1:12" s="18" customFormat="1" ht="17.25" customHeight="1">
      <c r="A491" s="19" t="s">
        <v>556</v>
      </c>
      <c r="B491" s="19" t="s">
        <v>551</v>
      </c>
      <c r="C491" s="20">
        <v>9979950</v>
      </c>
      <c r="D491" s="21">
        <v>171572</v>
      </c>
      <c r="E491" s="22">
        <v>10959544.91</v>
      </c>
      <c r="F491" s="22"/>
      <c r="G491" s="21">
        <v>436696</v>
      </c>
      <c r="H491" s="21">
        <v>218559</v>
      </c>
      <c r="I491" s="23">
        <v>0</v>
      </c>
      <c r="J491" s="23">
        <v>0</v>
      </c>
      <c r="K491" s="16">
        <f t="shared" si="14"/>
        <v>-1463277.9100000001</v>
      </c>
      <c r="L491" s="24">
        <f t="shared" si="15"/>
        <v>-0.12598391029880429</v>
      </c>
    </row>
    <row r="492" spans="1:12" s="18" customFormat="1" ht="17.25" customHeight="1">
      <c r="A492" s="19" t="s">
        <v>557</v>
      </c>
      <c r="B492" s="19" t="s">
        <v>551</v>
      </c>
      <c r="C492" s="20">
        <v>6925274</v>
      </c>
      <c r="D492" s="21">
        <v>142960</v>
      </c>
      <c r="E492" s="22">
        <v>7479857.7599999998</v>
      </c>
      <c r="F492" s="22"/>
      <c r="G492" s="21">
        <v>363871</v>
      </c>
      <c r="H492" s="21">
        <v>109338</v>
      </c>
      <c r="I492" s="23">
        <v>0</v>
      </c>
      <c r="J492" s="23">
        <v>0</v>
      </c>
      <c r="K492" s="16">
        <f t="shared" si="14"/>
        <v>-884832.75999999978</v>
      </c>
      <c r="L492" s="24">
        <f t="shared" si="15"/>
        <v>-0.11125680026355013</v>
      </c>
    </row>
    <row r="493" spans="1:12" s="18" customFormat="1" ht="17.25" customHeight="1">
      <c r="A493" s="19" t="s">
        <v>558</v>
      </c>
      <c r="B493" s="19" t="s">
        <v>551</v>
      </c>
      <c r="C493" s="20">
        <v>13851381</v>
      </c>
      <c r="D493" s="21">
        <v>309472</v>
      </c>
      <c r="E493" s="22">
        <v>15223282.16</v>
      </c>
      <c r="F493" s="22"/>
      <c r="G493" s="21">
        <v>787686</v>
      </c>
      <c r="H493" s="21">
        <v>302822</v>
      </c>
      <c r="I493" s="23">
        <v>0</v>
      </c>
      <c r="J493" s="23">
        <v>0</v>
      </c>
      <c r="K493" s="16">
        <f t="shared" si="14"/>
        <v>-2152937.16</v>
      </c>
      <c r="L493" s="24">
        <f t="shared" si="15"/>
        <v>-0.1319703844958614</v>
      </c>
    </row>
    <row r="494" spans="1:12" s="18" customFormat="1" ht="17.25" customHeight="1">
      <c r="A494" s="19" t="s">
        <v>559</v>
      </c>
      <c r="B494" s="19" t="s">
        <v>551</v>
      </c>
      <c r="C494" s="20">
        <v>8299376</v>
      </c>
      <c r="D494" s="21">
        <v>196119</v>
      </c>
      <c r="E494" s="22">
        <v>8766710.2899999991</v>
      </c>
      <c r="F494" s="22"/>
      <c r="G494" s="21">
        <v>499174</v>
      </c>
      <c r="H494" s="21">
        <v>215336</v>
      </c>
      <c r="I494" s="23">
        <v>0</v>
      </c>
      <c r="J494" s="23">
        <v>0</v>
      </c>
      <c r="K494" s="16">
        <f t="shared" si="14"/>
        <v>-985725.28999999911</v>
      </c>
      <c r="L494" s="24">
        <f t="shared" si="15"/>
        <v>-0.10396607818928751</v>
      </c>
    </row>
    <row r="495" spans="1:12" s="18" customFormat="1" ht="17.25" customHeight="1">
      <c r="A495" s="19" t="s">
        <v>560</v>
      </c>
      <c r="B495" s="19" t="s">
        <v>551</v>
      </c>
      <c r="C495" s="20">
        <v>9433994</v>
      </c>
      <c r="D495" s="21">
        <v>222605</v>
      </c>
      <c r="E495" s="22">
        <v>9983789.3800000008</v>
      </c>
      <c r="F495" s="22"/>
      <c r="G495" s="21">
        <v>566588</v>
      </c>
      <c r="H495" s="21">
        <v>181348</v>
      </c>
      <c r="I495" s="23">
        <v>0</v>
      </c>
      <c r="J495" s="23">
        <v>0</v>
      </c>
      <c r="K495" s="16">
        <f t="shared" si="14"/>
        <v>-1075126.3800000008</v>
      </c>
      <c r="L495" s="24">
        <f t="shared" si="15"/>
        <v>-0.10018206224356449</v>
      </c>
    </row>
    <row r="496" spans="1:12" s="18" customFormat="1" ht="17.25" customHeight="1">
      <c r="A496" s="19" t="s">
        <v>561</v>
      </c>
      <c r="B496" s="19" t="s">
        <v>551</v>
      </c>
      <c r="C496" s="20">
        <v>7273042</v>
      </c>
      <c r="D496" s="21">
        <v>159234</v>
      </c>
      <c r="E496" s="22">
        <v>7569919.5300000003</v>
      </c>
      <c r="F496" s="22"/>
      <c r="G496" s="21">
        <v>405293</v>
      </c>
      <c r="H496" s="21">
        <v>139778</v>
      </c>
      <c r="I496" s="23">
        <v>0</v>
      </c>
      <c r="J496" s="23">
        <v>0</v>
      </c>
      <c r="K496" s="16">
        <f t="shared" si="14"/>
        <v>-682714.53000000026</v>
      </c>
      <c r="L496" s="24">
        <f t="shared" si="15"/>
        <v>-8.4130046421631521E-2</v>
      </c>
    </row>
    <row r="497" spans="1:12" s="18" customFormat="1" ht="17.25" customHeight="1">
      <c r="A497" s="19" t="s">
        <v>562</v>
      </c>
      <c r="B497" s="19" t="s">
        <v>551</v>
      </c>
      <c r="C497" s="20">
        <v>10016469</v>
      </c>
      <c r="D497" s="21">
        <v>204767</v>
      </c>
      <c r="E497" s="22">
        <v>11043912.5</v>
      </c>
      <c r="F497" s="22"/>
      <c r="G497" s="21">
        <v>521184</v>
      </c>
      <c r="H497" s="21">
        <v>197914</v>
      </c>
      <c r="I497" s="23">
        <v>0</v>
      </c>
      <c r="J497" s="23">
        <v>0</v>
      </c>
      <c r="K497" s="16">
        <f t="shared" si="14"/>
        <v>-1541774.5</v>
      </c>
      <c r="L497" s="24">
        <f t="shared" si="15"/>
        <v>-0.13106972062976566</v>
      </c>
    </row>
    <row r="498" spans="1:12" s="18" customFormat="1" ht="17.25" customHeight="1">
      <c r="A498" s="19" t="s">
        <v>563</v>
      </c>
      <c r="B498" s="19" t="s">
        <v>551</v>
      </c>
      <c r="C498" s="20">
        <v>12076117</v>
      </c>
      <c r="D498" s="21">
        <v>323342</v>
      </c>
      <c r="E498" s="22">
        <v>13251527.9</v>
      </c>
      <c r="F498" s="22"/>
      <c r="G498" s="21">
        <v>822990</v>
      </c>
      <c r="H498" s="21">
        <v>377663</v>
      </c>
      <c r="I498" s="23">
        <v>171403</v>
      </c>
      <c r="J498" s="23">
        <v>0</v>
      </c>
      <c r="K498" s="16">
        <f t="shared" si="14"/>
        <v>-2224124.9000000004</v>
      </c>
      <c r="L498" s="24">
        <f t="shared" si="15"/>
        <v>-0.1520916428701175</v>
      </c>
    </row>
    <row r="499" spans="1:12" s="18" customFormat="1" ht="17.25" customHeight="1">
      <c r="A499" s="19" t="s">
        <v>564</v>
      </c>
      <c r="B499" s="19" t="s">
        <v>551</v>
      </c>
      <c r="C499" s="20">
        <v>5141076</v>
      </c>
      <c r="D499" s="21">
        <v>133105</v>
      </c>
      <c r="E499" s="22">
        <v>5595631.0899999999</v>
      </c>
      <c r="F499" s="22"/>
      <c r="G499" s="21">
        <v>338786</v>
      </c>
      <c r="H499" s="21">
        <v>229466</v>
      </c>
      <c r="I499" s="23">
        <v>0</v>
      </c>
      <c r="J499" s="23">
        <v>0</v>
      </c>
      <c r="K499" s="16">
        <f t="shared" si="14"/>
        <v>-889702.08999999985</v>
      </c>
      <c r="L499" s="24">
        <f t="shared" si="15"/>
        <v>-0.144341168871845</v>
      </c>
    </row>
    <row r="500" spans="1:12" s="18" customFormat="1" ht="17.25" customHeight="1">
      <c r="A500" s="19" t="s">
        <v>565</v>
      </c>
      <c r="B500" s="19" t="s">
        <v>551</v>
      </c>
      <c r="C500" s="20">
        <v>44679548</v>
      </c>
      <c r="D500" s="21">
        <v>750836</v>
      </c>
      <c r="E500" s="22">
        <v>46741714.200000003</v>
      </c>
      <c r="F500" s="22"/>
      <c r="G500" s="21">
        <v>1911073</v>
      </c>
      <c r="H500" s="21">
        <v>4782414</v>
      </c>
      <c r="I500" s="23">
        <v>622284</v>
      </c>
      <c r="J500" s="23">
        <v>0</v>
      </c>
      <c r="K500" s="16">
        <f t="shared" si="14"/>
        <v>-8627101.200000003</v>
      </c>
      <c r="L500" s="24">
        <f t="shared" si="15"/>
        <v>-0.15959124195440749</v>
      </c>
    </row>
    <row r="501" spans="1:12" s="18" customFormat="1" ht="17.25" customHeight="1" thickBot="1">
      <c r="A501" s="27" t="s">
        <v>566</v>
      </c>
      <c r="B501" s="27" t="s">
        <v>551</v>
      </c>
      <c r="C501" s="28">
        <v>1659882</v>
      </c>
      <c r="D501" s="29">
        <v>46195</v>
      </c>
      <c r="E501" s="30">
        <v>1726941.33</v>
      </c>
      <c r="F501" s="30"/>
      <c r="G501" s="29">
        <v>117579</v>
      </c>
      <c r="H501" s="29">
        <v>147264</v>
      </c>
      <c r="I501" s="31">
        <v>0</v>
      </c>
      <c r="J501" s="31">
        <v>0</v>
      </c>
      <c r="K501" s="16">
        <f t="shared" si="14"/>
        <v>-285707.33000000007</v>
      </c>
      <c r="L501" s="32">
        <f t="shared" si="15"/>
        <v>-0.14344290478477661</v>
      </c>
    </row>
    <row r="502" spans="1:12" s="39" customFormat="1" ht="17.45" customHeight="1" thickBot="1">
      <c r="A502" s="33" t="s">
        <v>567</v>
      </c>
      <c r="B502" s="33"/>
      <c r="C502" s="34">
        <v>5354328532</v>
      </c>
      <c r="D502" s="35">
        <v>100000000</v>
      </c>
      <c r="E502" s="36">
        <v>5774685282.3799953</v>
      </c>
      <c r="F502" s="36">
        <v>1984000</v>
      </c>
      <c r="G502" s="36">
        <v>254526000</v>
      </c>
      <c r="H502" s="37">
        <v>219824994</v>
      </c>
      <c r="I502" s="35">
        <v>46779956</v>
      </c>
      <c r="J502" s="35">
        <v>10592000</v>
      </c>
      <c r="K502" s="16">
        <f t="shared" si="14"/>
        <v>-854063700.37999535</v>
      </c>
      <c r="L502" s="38">
        <f t="shared" si="15"/>
        <v>-0.13538531989121083</v>
      </c>
    </row>
    <row r="503" spans="1:12" ht="27.75" customHeight="1">
      <c r="A503" s="40" t="s">
        <v>581</v>
      </c>
      <c r="B503" s="41"/>
      <c r="C503" s="41"/>
      <c r="D503" s="42">
        <v>100000000</v>
      </c>
      <c r="E503" s="41"/>
      <c r="F503" s="41"/>
      <c r="G503" s="42">
        <v>254526000</v>
      </c>
      <c r="H503" s="42">
        <v>219824994</v>
      </c>
      <c r="I503" s="42">
        <v>46779956</v>
      </c>
      <c r="J503" s="42">
        <v>10592000</v>
      </c>
      <c r="K503" s="41"/>
      <c r="L503" s="41"/>
    </row>
    <row r="504" spans="1:12" ht="27.75" customHeight="1">
      <c r="A504" s="43" t="s">
        <v>580</v>
      </c>
      <c r="B504" s="44"/>
      <c r="C504" s="44"/>
      <c r="D504" s="45">
        <v>100000000</v>
      </c>
      <c r="E504" s="44"/>
      <c r="F504" s="44"/>
      <c r="G504" s="44"/>
      <c r="H504" s="44"/>
      <c r="I504" s="44"/>
      <c r="J504" s="44"/>
      <c r="K504" s="44"/>
      <c r="L504" s="44"/>
    </row>
    <row r="505" spans="1:12">
      <c r="E505" s="3"/>
      <c r="F505" s="3"/>
      <c r="G505" s="3"/>
      <c r="H505" s="3"/>
    </row>
  </sheetData>
  <sheetProtection sheet="1" objects="1" scenarios="1"/>
  <sortState ref="A1:M501">
    <sortCondition ref="B3:B502"/>
    <sortCondition ref="A3:A502"/>
  </sortState>
  <mergeCells count="2">
    <mergeCell ref="A503:L503"/>
    <mergeCell ref="A504:L504"/>
  </mergeCells>
  <printOptions horizontalCentered="1"/>
  <pageMargins left="0" right="0" top="0.75" bottom="0.75" header="0.3" footer="0.3"/>
  <pageSetup scale="92" orientation="landscape" r:id="rId1"/>
  <headerFooter>
    <oddHeader>&amp;C&amp;"Arial,Bold"&amp;14Six Major School District Reductions in  2011-12 Budget Compared to 2010-11
&amp;"Arial,Regular"&amp;10(Basic Ed, Basic Ed Formula Enhancements, Block Grant, Charter Reimbursement, Ed. Assistance, School Improvement)</oddHeader>
    <oddFooter>&amp;LPage &amp;P of &amp;N&amp;CHouse Appropriations Committee
Chairman Joseph Markosek&amp;RFInal Budget - July 14, 2011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bef abg csr eap sig</vt:lpstr>
      <vt:lpstr>'bef abg csr eap sig'!Print_Titles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2011-07-14T21:36:59Z</cp:lastPrinted>
  <dcterms:created xsi:type="dcterms:W3CDTF">2010-03-14T20:09:26Z</dcterms:created>
  <dcterms:modified xsi:type="dcterms:W3CDTF">2011-07-14T21:37:43Z</dcterms:modified>
</cp:coreProperties>
</file>